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30" windowHeight="5760" activeTab="0"/>
  </bookViews>
  <sheets>
    <sheet name="CITA2005" sheetId="1" r:id="rId1"/>
  </sheets>
  <definedNames>
    <definedName name="_Fill" localSheetId="0" hidden="1">'CITA2005'!$D$51:$EX$51</definedName>
    <definedName name="_Key1" localSheetId="0" hidden="1">'CITA2005'!$A$6</definedName>
    <definedName name="_Order1" localSheetId="0" hidden="1">255</definedName>
    <definedName name="_Sort" localSheetId="0" hidden="1">'CITA2005'!$A$6:$EZ$47</definedName>
    <definedName name="DATABASE">'CITA2005'!$EM$2</definedName>
    <definedName name="_xlnm.Print_Titles" localSheetId="0">'CITA2005'!$A:$A</definedName>
    <definedName name="TABLE1">'CITA2005'!$A$6:$EZ$47</definedName>
    <definedName name="TABLE2">'CITA2005'!$D$2:$EU$52</definedName>
    <definedName name="_xlnm.Print_Area" localSheetId="0">'CITA2005'!$A$1:$EX$106</definedName>
  </definedNames>
  <calcPr fullCalcOnLoad="1" refMode="R1C1"/>
</workbook>
</file>

<file path=xl/sharedStrings.xml><?xml version="1.0" encoding="utf-8"?>
<sst xmlns="http://schemas.openxmlformats.org/spreadsheetml/2006/main" count="783" uniqueCount="241">
  <si>
    <t>TABLEAU DES CITATIONS</t>
  </si>
  <si>
    <t>Quételet</t>
  </si>
  <si>
    <t>Yule</t>
  </si>
  <si>
    <t>Pearson.K</t>
  </si>
  <si>
    <t>Galton</t>
  </si>
  <si>
    <t>Bowley</t>
  </si>
  <si>
    <t>Bernoulli</t>
  </si>
  <si>
    <t>Jevons</t>
  </si>
  <si>
    <t>Laplace</t>
  </si>
  <si>
    <t>Poisson</t>
  </si>
  <si>
    <t>Edgeworth</t>
  </si>
  <si>
    <t>Lexis</t>
  </si>
  <si>
    <t>Gauss</t>
  </si>
  <si>
    <t>Persons</t>
  </si>
  <si>
    <t>Bertillon.J</t>
  </si>
  <si>
    <t>Fisher.I</t>
  </si>
  <si>
    <t>Mitchell</t>
  </si>
  <si>
    <t>Bortkiewicz</t>
  </si>
  <si>
    <t>Cournot</t>
  </si>
  <si>
    <t>March</t>
  </si>
  <si>
    <t>King</t>
  </si>
  <si>
    <t>Halley</t>
  </si>
  <si>
    <t>Gini</t>
  </si>
  <si>
    <t>Bertillon.LA</t>
  </si>
  <si>
    <t>Moore</t>
  </si>
  <si>
    <t>Sheppard</t>
  </si>
  <si>
    <t>Elderton</t>
  </si>
  <si>
    <t>Hooker</t>
  </si>
  <si>
    <t>Fechner</t>
  </si>
  <si>
    <t>Block</t>
  </si>
  <si>
    <t>Newton</t>
  </si>
  <si>
    <t>Fisher.R</t>
  </si>
  <si>
    <t>Engel</t>
  </si>
  <si>
    <t>Pareto</t>
  </si>
  <si>
    <t>Bertrand</t>
  </si>
  <si>
    <t>Czuber</t>
  </si>
  <si>
    <t>Foville</t>
  </si>
  <si>
    <t>Condorcet</t>
  </si>
  <si>
    <t>Julin</t>
  </si>
  <si>
    <t>Venn</t>
  </si>
  <si>
    <t>Buffon</t>
  </si>
  <si>
    <t>Achenwall</t>
  </si>
  <si>
    <t>Pascal</t>
  </si>
  <si>
    <t>Fourier</t>
  </si>
  <si>
    <t>Bodio</t>
  </si>
  <si>
    <t>Pearl</t>
  </si>
  <si>
    <t>Student</t>
  </si>
  <si>
    <t>Cauchy</t>
  </si>
  <si>
    <t>Cheysson</t>
  </si>
  <si>
    <t>Süssmilch</t>
  </si>
  <si>
    <t>Rümelin</t>
  </si>
  <si>
    <t>Mill</t>
  </si>
  <si>
    <t>Charlier</t>
  </si>
  <si>
    <t>Moreau de J.</t>
  </si>
  <si>
    <t>Malthus</t>
  </si>
  <si>
    <t>Sauerbeck</t>
  </si>
  <si>
    <t>Zizek</t>
  </si>
  <si>
    <t>Tchebichev</t>
  </si>
  <si>
    <t>Bernoulli.D</t>
  </si>
  <si>
    <t>Mayr (von)</t>
  </si>
  <si>
    <t>Snyder</t>
  </si>
  <si>
    <t>Levasseur</t>
  </si>
  <si>
    <t>Meitzen</t>
  </si>
  <si>
    <t>Westergaard</t>
  </si>
  <si>
    <t>Dugé de B.</t>
  </si>
  <si>
    <t>Secrist</t>
  </si>
  <si>
    <t>Juglar</t>
  </si>
  <si>
    <t>Tchuprow</t>
  </si>
  <si>
    <t>Laspeyres</t>
  </si>
  <si>
    <t>Legendre</t>
  </si>
  <si>
    <t>Guillard</t>
  </si>
  <si>
    <t>Schloezer</t>
  </si>
  <si>
    <t>Mortara</t>
  </si>
  <si>
    <t>Morgan</t>
  </si>
  <si>
    <t>Farr</t>
  </si>
  <si>
    <t>Knapp</t>
  </si>
  <si>
    <t>Benini</t>
  </si>
  <si>
    <t>Boole</t>
  </si>
  <si>
    <t>Kiaer</t>
  </si>
  <si>
    <t>LePlay</t>
  </si>
  <si>
    <t>Olivier</t>
  </si>
  <si>
    <t>Bessel</t>
  </si>
  <si>
    <t>Rietz</t>
  </si>
  <si>
    <t>Villermé</t>
  </si>
  <si>
    <t>Messedeglia</t>
  </si>
  <si>
    <t>Fermat</t>
  </si>
  <si>
    <t>Lagrange</t>
  </si>
  <si>
    <t>Schuster</t>
  </si>
  <si>
    <t>Frisch</t>
  </si>
  <si>
    <t>Aftalion</t>
  </si>
  <si>
    <t>Hotelling</t>
  </si>
  <si>
    <t>Huber</t>
  </si>
  <si>
    <t>Hume</t>
  </si>
  <si>
    <t>Borel</t>
  </si>
  <si>
    <t>Walsch</t>
  </si>
  <si>
    <t>Dessirer</t>
  </si>
  <si>
    <t>Heuschling</t>
  </si>
  <si>
    <t>Bosco</t>
  </si>
  <si>
    <t>Darmois</t>
  </si>
  <si>
    <t>Becker</t>
  </si>
  <si>
    <t>Bienaymé</t>
  </si>
  <si>
    <t>Booth</t>
  </si>
  <si>
    <t>Bradley</t>
  </si>
  <si>
    <t>NeumannSpallart</t>
  </si>
  <si>
    <t>Mills</t>
  </si>
  <si>
    <t>Bernard</t>
  </si>
  <si>
    <t>Divisia</t>
  </si>
  <si>
    <t>Inama-Sternegg</t>
  </si>
  <si>
    <t>Lenoir</t>
  </si>
  <si>
    <t>Rugg.HO</t>
  </si>
  <si>
    <t>Jordan</t>
  </si>
  <si>
    <t>Necker</t>
  </si>
  <si>
    <t>Wappaüs</t>
  </si>
  <si>
    <t>Boekh</t>
  </si>
  <si>
    <t>Messance</t>
  </si>
  <si>
    <t>Montyon</t>
  </si>
  <si>
    <t>Anderson</t>
  </si>
  <si>
    <t>Livi</t>
  </si>
  <si>
    <t>Ammon</t>
  </si>
  <si>
    <t>Babson</t>
  </si>
  <si>
    <t>Cotes</t>
  </si>
  <si>
    <t>Encke</t>
  </si>
  <si>
    <t>Schultz.H</t>
  </si>
  <si>
    <t>Wagemenn</t>
  </si>
  <si>
    <t>Vegasi</t>
  </si>
  <si>
    <t>Walker</t>
  </si>
  <si>
    <t>Ivernois</t>
  </si>
  <si>
    <t>Roos</t>
  </si>
  <si>
    <t>Bayes</t>
  </si>
  <si>
    <t>Fréchet</t>
  </si>
  <si>
    <t>Knibbs</t>
  </si>
  <si>
    <t>Beveridge</t>
  </si>
  <si>
    <t>Pearson.E</t>
  </si>
  <si>
    <t>Wilson.E</t>
  </si>
  <si>
    <t>Colson</t>
  </si>
  <si>
    <t>Davis</t>
  </si>
  <si>
    <t>Jones.HE</t>
  </si>
  <si>
    <t>Karsten</t>
  </si>
  <si>
    <t>Sauvy</t>
  </si>
  <si>
    <t>Legoyt</t>
  </si>
  <si>
    <t>Vauban</t>
  </si>
  <si>
    <t>Expilly</t>
  </si>
  <si>
    <t>Euler.L</t>
  </si>
  <si>
    <t>John</t>
  </si>
  <si>
    <t>Pietra</t>
  </si>
  <si>
    <t>Schiaparelli</t>
  </si>
  <si>
    <t>Say</t>
  </si>
  <si>
    <t>Huygens</t>
  </si>
  <si>
    <t>Lacroix</t>
  </si>
  <si>
    <t>Niceforo</t>
  </si>
  <si>
    <t xml:space="preserve">   CITES</t>
  </si>
  <si>
    <t>K.Pearson</t>
  </si>
  <si>
    <t>J.Bernoulli</t>
  </si>
  <si>
    <t>I.Fisher</t>
  </si>
  <si>
    <t>Bortkewitch</t>
  </si>
  <si>
    <t>L.A.Bertillon</t>
  </si>
  <si>
    <t>deFoville</t>
  </si>
  <si>
    <t>vonMayr</t>
  </si>
  <si>
    <t>deMorgan</t>
  </si>
  <si>
    <t>Neumann-Spallart</t>
  </si>
  <si>
    <t>E.Wilson</t>
  </si>
  <si>
    <t>WC.Mitchell</t>
  </si>
  <si>
    <t>D.Bernoulli</t>
  </si>
  <si>
    <t>H.Schultz</t>
  </si>
  <si>
    <t>d'Ivernois</t>
  </si>
  <si>
    <t>HE.Jones</t>
  </si>
  <si>
    <t>L.Euler</t>
  </si>
  <si>
    <t>CITEURS</t>
  </si>
  <si>
    <t>DATE</t>
  </si>
  <si>
    <t xml:space="preserve"> 1ED</t>
  </si>
  <si>
    <t>J.Bertillon</t>
  </si>
  <si>
    <t>R.Fisher</t>
  </si>
  <si>
    <t>J.Bertrand</t>
  </si>
  <si>
    <t>J.S.Mill</t>
  </si>
  <si>
    <t>Schloetzer</t>
  </si>
  <si>
    <t>Cl.Bernard</t>
  </si>
  <si>
    <t>HO.Rugg</t>
  </si>
  <si>
    <t>E.Pearson</t>
  </si>
  <si>
    <t>J.B.Say</t>
  </si>
  <si>
    <t xml:space="preserve">   Cités une seule fois</t>
  </si>
  <si>
    <t>TOTAL&gt;1</t>
  </si>
  <si>
    <t>TOTAL</t>
  </si>
  <si>
    <t>AITKEN</t>
  </si>
  <si>
    <t>AFTALION</t>
  </si>
  <si>
    <t>BENINI</t>
  </si>
  <si>
    <t>BERTILLON</t>
  </si>
  <si>
    <t>BERTRAND</t>
  </si>
  <si>
    <t>BLOCK</t>
  </si>
  <si>
    <t xml:space="preserve"> </t>
  </si>
  <si>
    <t>BOWLEY02</t>
  </si>
  <si>
    <t>BOWLEY20</t>
  </si>
  <si>
    <t>CARVALLO</t>
  </si>
  <si>
    <t>COURNOT</t>
  </si>
  <si>
    <t>CZUBER</t>
  </si>
  <si>
    <t>DAVIES</t>
  </si>
  <si>
    <t>DAVIS</t>
  </si>
  <si>
    <t>Wilson</t>
  </si>
  <si>
    <t>Jones</t>
  </si>
  <si>
    <t>Euler</t>
  </si>
  <si>
    <t>DAY</t>
  </si>
  <si>
    <t>DUGE de B.</t>
  </si>
  <si>
    <t>DUGE de BERNONVILLE</t>
  </si>
  <si>
    <t>FAURE</t>
  </si>
  <si>
    <t>FISHER25</t>
  </si>
  <si>
    <t>GALVANI</t>
  </si>
  <si>
    <t>GUILLARD</t>
  </si>
  <si>
    <t>HUBER2</t>
  </si>
  <si>
    <t>HUBER4</t>
  </si>
  <si>
    <t>HUBER</t>
  </si>
  <si>
    <t>Wagemann</t>
  </si>
  <si>
    <t>JEROME</t>
  </si>
  <si>
    <t>JORDAN</t>
  </si>
  <si>
    <t>JULIN</t>
  </si>
  <si>
    <t>JULIN2</t>
  </si>
  <si>
    <t>KEYNES</t>
  </si>
  <si>
    <t>KING</t>
  </si>
  <si>
    <t>LAPLACE</t>
  </si>
  <si>
    <t>LAURENT</t>
  </si>
  <si>
    <t>LIESSE</t>
  </si>
  <si>
    <t>MARCH</t>
  </si>
  <si>
    <t>MEITZEN</t>
  </si>
  <si>
    <t>QUETEL.46</t>
  </si>
  <si>
    <t>RIETZ24</t>
  </si>
  <si>
    <t>SECRIST</t>
  </si>
  <si>
    <t>TURQUAN</t>
  </si>
  <si>
    <t>VENN</t>
  </si>
  <si>
    <t>YULE</t>
  </si>
  <si>
    <t>YULE11</t>
  </si>
  <si>
    <t>YULE/KENDALL</t>
  </si>
  <si>
    <t>YULE37</t>
  </si>
  <si>
    <t>ZIZEK</t>
  </si>
  <si>
    <t>Somme</t>
  </si>
  <si>
    <t>classt/Nb citations</t>
  </si>
  <si>
    <t>Nb citants</t>
  </si>
  <si>
    <t>classt/Nb citants</t>
  </si>
  <si>
    <t>classement</t>
  </si>
  <si>
    <t>En %</t>
  </si>
  <si>
    <t>en nb absolu</t>
  </si>
  <si>
    <t>RISSER-TRAYNARD</t>
  </si>
  <si>
    <t>RISSER</t>
  </si>
  <si>
    <t>RISSER33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</si>
</sst>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</numFmts>
  <fonts count="9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Arial"/>
      <family val="0"/>
    </font>
    <font>
      <sz val="8"/>
      <name val="Courier"/>
      <family val="0"/>
    </font>
    <font>
      <b/>
      <sz val="10"/>
      <name val="Courier"/>
      <family val="3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7" fillId="0" borderId="0" xfId="0" applyFont="1" applyAlignment="1">
      <alignment/>
    </xf>
    <xf numFmtId="0" fontId="7" fillId="2" borderId="0" xfId="0" applyFont="1" applyFill="1" applyAlignment="1" applyProtection="1">
      <alignment horizontal="left"/>
      <protection/>
    </xf>
    <xf numFmtId="0" fontId="7" fillId="2" borderId="0" xfId="0" applyFont="1" applyFill="1" applyAlignment="1">
      <alignment/>
    </xf>
    <xf numFmtId="0" fontId="7" fillId="2" borderId="0" xfId="0" applyFont="1" applyFill="1" applyAlignment="1" applyProtection="1">
      <alignment/>
      <protection/>
    </xf>
    <xf numFmtId="1" fontId="0" fillId="0" borderId="0" xfId="0" applyNumberFormat="1" applyAlignment="1" applyProtection="1">
      <alignment horizontal="right"/>
      <protection/>
    </xf>
    <xf numFmtId="1" fontId="0" fillId="0" borderId="0" xfId="0" applyNumberFormat="1" applyAlignment="1">
      <alignment horizontal="right"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1" fontId="0" fillId="0" borderId="0" xfId="0" applyNumberFormat="1" applyFill="1" applyAlignment="1" applyProtection="1">
      <alignment horizontal="right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>
      <alignment/>
      <protection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8" fillId="2" borderId="0" xfId="0" applyFont="1" applyFill="1" applyAlignment="1" applyProtection="1">
      <alignment horizontal="left"/>
      <protection/>
    </xf>
    <xf numFmtId="0" fontId="0" fillId="2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2" borderId="0" xfId="0" applyFont="1" applyFill="1" applyAlignment="1" applyProtection="1">
      <alignment/>
      <protection/>
    </xf>
    <xf numFmtId="9" fontId="0" fillId="2" borderId="0" xfId="0" applyNumberFormat="1" applyFont="1" applyFill="1" applyAlignment="1">
      <alignment/>
    </xf>
    <xf numFmtId="9" fontId="0" fillId="0" borderId="0" xfId="0" applyNumberFormat="1" applyFont="1" applyFill="1" applyAlignment="1">
      <alignment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2" borderId="0" xfId="0" applyFont="1" applyFill="1" applyAlignment="1" applyProtection="1">
      <alignment horizontal="left"/>
      <protection/>
    </xf>
    <xf numFmtId="9" fontId="0" fillId="2" borderId="0" xfId="0" applyNumberFormat="1" applyFont="1" applyFill="1" applyAlignment="1">
      <alignment/>
    </xf>
    <xf numFmtId="9" fontId="0" fillId="0" borderId="0" xfId="0" applyNumberFormat="1" applyFont="1" applyFill="1" applyAlignment="1">
      <alignment/>
    </xf>
    <xf numFmtId="0" fontId="0" fillId="0" borderId="0" xfId="0" applyFont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108"/>
  <sheetViews>
    <sheetView tabSelected="1" workbookViewId="0" topLeftCell="A1">
      <selection activeCell="A1" sqref="A1:EW51"/>
    </sheetView>
  </sheetViews>
  <sheetFormatPr defaultColWidth="11.00390625" defaultRowHeight="12.75"/>
  <cols>
    <col min="1" max="1" width="11.625" style="0" customWidth="1"/>
    <col min="2" max="3" width="5.625" style="0" customWidth="1"/>
    <col min="4" max="8" width="4.625" style="0" customWidth="1"/>
    <col min="9" max="9" width="4.625" style="11" customWidth="1"/>
    <col min="10" max="14" width="4.625" style="0" customWidth="1"/>
    <col min="15" max="152" width="4.625" style="0" hidden="1" customWidth="1"/>
    <col min="153" max="154" width="6.625" style="0" customWidth="1"/>
    <col min="155" max="155" width="12.625" style="0" customWidth="1"/>
    <col min="156" max="158" width="8.625" style="0" hidden="1" customWidth="1"/>
    <col min="159" max="163" width="8.625" style="0" customWidth="1"/>
    <col min="164" max="255" width="4.625" style="0" customWidth="1"/>
  </cols>
  <sheetData>
    <row r="1" spans="1:12" ht="12.75">
      <c r="A1" s="4" t="s">
        <v>237</v>
      </c>
      <c r="B1" s="4"/>
      <c r="D1" s="3" t="s">
        <v>0</v>
      </c>
      <c r="E1" s="1"/>
      <c r="F1" s="1"/>
      <c r="G1" s="1"/>
      <c r="H1" s="1"/>
      <c r="I1" s="10"/>
      <c r="J1" s="1"/>
      <c r="K1" s="1"/>
      <c r="L1" s="1"/>
    </row>
    <row r="2" spans="4:153" ht="12"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0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  <c r="U2" s="1" t="s">
        <v>18</v>
      </c>
      <c r="V2" s="1" t="s">
        <v>19</v>
      </c>
      <c r="W2" s="1" t="s">
        <v>20</v>
      </c>
      <c r="X2" s="1" t="s">
        <v>21</v>
      </c>
      <c r="Y2" s="1" t="s">
        <v>22</v>
      </c>
      <c r="Z2" s="1" t="s">
        <v>23</v>
      </c>
      <c r="AA2" s="1" t="s">
        <v>24</v>
      </c>
      <c r="AB2" s="1" t="s">
        <v>25</v>
      </c>
      <c r="AC2" s="1" t="s">
        <v>26</v>
      </c>
      <c r="AD2" s="1" t="s">
        <v>27</v>
      </c>
      <c r="AE2" s="1" t="s">
        <v>28</v>
      </c>
      <c r="AF2" s="1" t="s">
        <v>29</v>
      </c>
      <c r="AG2" s="1" t="s">
        <v>30</v>
      </c>
      <c r="AH2" s="1" t="s">
        <v>31</v>
      </c>
      <c r="AI2" s="1" t="s">
        <v>32</v>
      </c>
      <c r="AJ2" s="1" t="s">
        <v>33</v>
      </c>
      <c r="AK2" s="1" t="s">
        <v>34</v>
      </c>
      <c r="AL2" s="1" t="s">
        <v>35</v>
      </c>
      <c r="AM2" s="1" t="s">
        <v>36</v>
      </c>
      <c r="AN2" s="1" t="s">
        <v>37</v>
      </c>
      <c r="AO2" s="1" t="s">
        <v>38</v>
      </c>
      <c r="AP2" s="1" t="s">
        <v>39</v>
      </c>
      <c r="AQ2" s="1" t="s">
        <v>40</v>
      </c>
      <c r="AR2" s="1" t="s">
        <v>41</v>
      </c>
      <c r="AS2" s="1" t="s">
        <v>42</v>
      </c>
      <c r="AT2" s="1" t="s">
        <v>43</v>
      </c>
      <c r="AU2" s="1" t="s">
        <v>44</v>
      </c>
      <c r="AV2" s="1" t="s">
        <v>45</v>
      </c>
      <c r="AW2" s="1" t="s">
        <v>46</v>
      </c>
      <c r="AX2" s="1" t="s">
        <v>47</v>
      </c>
      <c r="AY2" s="1" t="s">
        <v>48</v>
      </c>
      <c r="AZ2" s="1" t="s">
        <v>49</v>
      </c>
      <c r="BA2" s="1" t="s">
        <v>50</v>
      </c>
      <c r="BB2" s="1" t="s">
        <v>51</v>
      </c>
      <c r="BC2" s="1" t="s">
        <v>52</v>
      </c>
      <c r="BD2" s="1" t="s">
        <v>53</v>
      </c>
      <c r="BE2" s="1" t="s">
        <v>54</v>
      </c>
      <c r="BF2" s="1" t="s">
        <v>55</v>
      </c>
      <c r="BG2" s="1" t="s">
        <v>56</v>
      </c>
      <c r="BH2" s="1" t="s">
        <v>57</v>
      </c>
      <c r="BI2" s="1" t="s">
        <v>58</v>
      </c>
      <c r="BJ2" s="1" t="s">
        <v>59</v>
      </c>
      <c r="BK2" s="1" t="s">
        <v>60</v>
      </c>
      <c r="BL2" s="1" t="s">
        <v>61</v>
      </c>
      <c r="BM2" s="1" t="s">
        <v>62</v>
      </c>
      <c r="BN2" s="1" t="s">
        <v>63</v>
      </c>
      <c r="BO2" s="1" t="s">
        <v>64</v>
      </c>
      <c r="BP2" s="1" t="s">
        <v>65</v>
      </c>
      <c r="BQ2" s="1" t="s">
        <v>66</v>
      </c>
      <c r="BR2" s="1" t="s">
        <v>67</v>
      </c>
      <c r="BS2" s="1" t="s">
        <v>68</v>
      </c>
      <c r="BT2" s="1" t="s">
        <v>69</v>
      </c>
      <c r="BU2" s="1" t="s">
        <v>70</v>
      </c>
      <c r="BV2" s="1" t="s">
        <v>71</v>
      </c>
      <c r="BW2" s="1" t="s">
        <v>72</v>
      </c>
      <c r="BX2" s="1" t="s">
        <v>73</v>
      </c>
      <c r="BY2" s="1" t="s">
        <v>74</v>
      </c>
      <c r="BZ2" s="1" t="s">
        <v>75</v>
      </c>
      <c r="CA2" s="1" t="s">
        <v>76</v>
      </c>
      <c r="CB2" s="1" t="s">
        <v>77</v>
      </c>
      <c r="CC2" s="1" t="s">
        <v>78</v>
      </c>
      <c r="CD2" s="1" t="s">
        <v>79</v>
      </c>
      <c r="CE2" s="1" t="s">
        <v>80</v>
      </c>
      <c r="CF2" s="1" t="s">
        <v>81</v>
      </c>
      <c r="CG2" s="1" t="s">
        <v>82</v>
      </c>
      <c r="CH2" s="1" t="s">
        <v>83</v>
      </c>
      <c r="CI2" s="1" t="s">
        <v>84</v>
      </c>
      <c r="CJ2" s="1" t="s">
        <v>85</v>
      </c>
      <c r="CK2" s="1" t="s">
        <v>86</v>
      </c>
      <c r="CL2" s="1" t="s">
        <v>87</v>
      </c>
      <c r="CM2" s="1" t="s">
        <v>88</v>
      </c>
      <c r="CN2" s="1" t="s">
        <v>89</v>
      </c>
      <c r="CO2" s="1" t="s">
        <v>90</v>
      </c>
      <c r="CP2" s="1" t="s">
        <v>91</v>
      </c>
      <c r="CQ2" s="1" t="s">
        <v>92</v>
      </c>
      <c r="CR2" s="1" t="s">
        <v>93</v>
      </c>
      <c r="CS2" s="1" t="s">
        <v>94</v>
      </c>
      <c r="CT2" s="1" t="s">
        <v>95</v>
      </c>
      <c r="CU2" s="1" t="s">
        <v>96</v>
      </c>
      <c r="CV2" s="1" t="s">
        <v>97</v>
      </c>
      <c r="CW2" s="1" t="s">
        <v>98</v>
      </c>
      <c r="CX2" s="1" t="s">
        <v>99</v>
      </c>
      <c r="CY2" s="1" t="s">
        <v>100</v>
      </c>
      <c r="CZ2" s="1" t="s">
        <v>101</v>
      </c>
      <c r="DA2" s="1" t="s">
        <v>102</v>
      </c>
      <c r="DB2" s="1" t="s">
        <v>103</v>
      </c>
      <c r="DC2" s="1" t="s">
        <v>104</v>
      </c>
      <c r="DD2" s="1" t="s">
        <v>105</v>
      </c>
      <c r="DE2" s="1" t="s">
        <v>106</v>
      </c>
      <c r="DF2" s="1" t="s">
        <v>107</v>
      </c>
      <c r="DG2" s="1" t="s">
        <v>108</v>
      </c>
      <c r="DH2" s="1" t="s">
        <v>109</v>
      </c>
      <c r="DI2" s="1" t="s">
        <v>110</v>
      </c>
      <c r="DJ2" s="1" t="s">
        <v>111</v>
      </c>
      <c r="DK2" s="1" t="s">
        <v>112</v>
      </c>
      <c r="DL2" s="1" t="s">
        <v>113</v>
      </c>
      <c r="DM2" s="1" t="s">
        <v>114</v>
      </c>
      <c r="DN2" s="1" t="s">
        <v>115</v>
      </c>
      <c r="DO2" s="1" t="s">
        <v>116</v>
      </c>
      <c r="DP2" s="1" t="s">
        <v>117</v>
      </c>
      <c r="DQ2" t="s">
        <v>118</v>
      </c>
      <c r="DR2" s="1" t="s">
        <v>119</v>
      </c>
      <c r="DS2" s="1" t="s">
        <v>120</v>
      </c>
      <c r="DT2" s="1" t="s">
        <v>121</v>
      </c>
      <c r="DU2" s="1" t="s">
        <v>122</v>
      </c>
      <c r="DV2" s="1" t="s">
        <v>123</v>
      </c>
      <c r="DW2" s="1" t="s">
        <v>124</v>
      </c>
      <c r="DX2" s="1" t="s">
        <v>125</v>
      </c>
      <c r="DY2" s="1" t="s">
        <v>126</v>
      </c>
      <c r="DZ2" s="1" t="s">
        <v>127</v>
      </c>
      <c r="EA2" s="1" t="s">
        <v>128</v>
      </c>
      <c r="EB2" s="1" t="s">
        <v>129</v>
      </c>
      <c r="EC2" s="1" t="s">
        <v>130</v>
      </c>
      <c r="ED2" s="1" t="s">
        <v>131</v>
      </c>
      <c r="EE2" s="1" t="s">
        <v>132</v>
      </c>
      <c r="EF2" s="1" t="s">
        <v>133</v>
      </c>
      <c r="EG2" s="1" t="s">
        <v>134</v>
      </c>
      <c r="EH2" s="1" t="s">
        <v>135</v>
      </c>
      <c r="EI2" s="1" t="s">
        <v>136</v>
      </c>
      <c r="EJ2" s="1" t="s">
        <v>137</v>
      </c>
      <c r="EK2" s="1" t="s">
        <v>138</v>
      </c>
      <c r="EL2" s="1" t="s">
        <v>139</v>
      </c>
      <c r="EM2" s="1" t="s">
        <v>140</v>
      </c>
      <c r="EN2" s="1" t="s">
        <v>141</v>
      </c>
      <c r="EO2" s="1" t="s">
        <v>142</v>
      </c>
      <c r="EP2" s="1" t="s">
        <v>143</v>
      </c>
      <c r="EQ2" s="1" t="s">
        <v>144</v>
      </c>
      <c r="ER2" s="1" t="s">
        <v>145</v>
      </c>
      <c r="ES2" s="1" t="s">
        <v>146</v>
      </c>
      <c r="ET2" s="1" t="s">
        <v>147</v>
      </c>
      <c r="EU2" s="1" t="s">
        <v>148</v>
      </c>
      <c r="EV2" s="1" t="s">
        <v>149</v>
      </c>
      <c r="EW2" s="1"/>
    </row>
    <row r="3" spans="1:147" ht="12">
      <c r="A3" s="1" t="s">
        <v>150</v>
      </c>
      <c r="B3" s="1"/>
      <c r="C3" s="1"/>
      <c r="F3" t="s">
        <v>151</v>
      </c>
      <c r="I3" s="10" t="s">
        <v>152</v>
      </c>
      <c r="M3" t="s">
        <v>10</v>
      </c>
      <c r="O3" t="s">
        <v>12</v>
      </c>
      <c r="R3" t="s">
        <v>153</v>
      </c>
      <c r="T3" t="s">
        <v>154</v>
      </c>
      <c r="W3" t="s">
        <v>20</v>
      </c>
      <c r="Z3" t="s">
        <v>155</v>
      </c>
      <c r="AC3" t="s">
        <v>26</v>
      </c>
      <c r="AE3" t="s">
        <v>28</v>
      </c>
      <c r="AI3" t="s">
        <v>32</v>
      </c>
      <c r="AM3" t="s">
        <v>156</v>
      </c>
      <c r="AR3" s="1" t="s">
        <v>41</v>
      </c>
      <c r="AU3" t="s">
        <v>44</v>
      </c>
      <c r="AX3" t="s">
        <v>47</v>
      </c>
      <c r="BA3" t="s">
        <v>50</v>
      </c>
      <c r="BD3" t="s">
        <v>53</v>
      </c>
      <c r="BF3" t="s">
        <v>55</v>
      </c>
      <c r="BJ3" t="s">
        <v>157</v>
      </c>
      <c r="BM3" t="s">
        <v>62</v>
      </c>
      <c r="BN3" t="s">
        <v>63</v>
      </c>
      <c r="BP3" t="s">
        <v>65</v>
      </c>
      <c r="BR3" t="s">
        <v>67</v>
      </c>
      <c r="BU3" t="s">
        <v>70</v>
      </c>
      <c r="BX3" t="s">
        <v>158</v>
      </c>
      <c r="BZ3" t="s">
        <v>75</v>
      </c>
      <c r="CC3" t="s">
        <v>78</v>
      </c>
      <c r="CE3" t="s">
        <v>80</v>
      </c>
      <c r="CG3" t="s">
        <v>82</v>
      </c>
      <c r="CK3" t="s">
        <v>86</v>
      </c>
      <c r="CO3" t="s">
        <v>90</v>
      </c>
      <c r="CQ3" t="s">
        <v>92</v>
      </c>
      <c r="CU3" t="s">
        <v>96</v>
      </c>
      <c r="CX3" t="s">
        <v>99</v>
      </c>
      <c r="CZ3" t="s">
        <v>101</v>
      </c>
      <c r="DB3" t="s">
        <v>159</v>
      </c>
      <c r="DF3" t="s">
        <v>107</v>
      </c>
      <c r="DK3" t="s">
        <v>112</v>
      </c>
      <c r="DO3" t="s">
        <v>116</v>
      </c>
      <c r="DS3" t="s">
        <v>120</v>
      </c>
      <c r="DV3" t="s">
        <v>123</v>
      </c>
      <c r="EB3" t="s">
        <v>129</v>
      </c>
      <c r="ED3" t="s">
        <v>131</v>
      </c>
      <c r="EF3" t="s">
        <v>160</v>
      </c>
      <c r="EG3" t="s">
        <v>134</v>
      </c>
      <c r="EP3" t="s">
        <v>143</v>
      </c>
      <c r="EQ3" t="s">
        <v>144</v>
      </c>
    </row>
    <row r="4" spans="5:148" ht="12">
      <c r="E4" t="s">
        <v>2</v>
      </c>
      <c r="H4" t="s">
        <v>5</v>
      </c>
      <c r="K4" t="s">
        <v>8</v>
      </c>
      <c r="L4" t="s">
        <v>9</v>
      </c>
      <c r="P4" t="s">
        <v>13</v>
      </c>
      <c r="S4" t="s">
        <v>161</v>
      </c>
      <c r="V4" t="s">
        <v>19</v>
      </c>
      <c r="Y4" t="s">
        <v>22</v>
      </c>
      <c r="AA4" t="s">
        <v>24</v>
      </c>
      <c r="AD4" t="s">
        <v>27</v>
      </c>
      <c r="AG4" t="s">
        <v>30</v>
      </c>
      <c r="AJ4" t="s">
        <v>33</v>
      </c>
      <c r="AL4" t="s">
        <v>35</v>
      </c>
      <c r="AN4" t="s">
        <v>37</v>
      </c>
      <c r="AP4" t="s">
        <v>39</v>
      </c>
      <c r="AT4" t="s">
        <v>43</v>
      </c>
      <c r="AV4" t="s">
        <v>45</v>
      </c>
      <c r="AZ4" t="s">
        <v>49</v>
      </c>
      <c r="BC4" t="s">
        <v>52</v>
      </c>
      <c r="BE4" t="s">
        <v>54</v>
      </c>
      <c r="BI4" t="s">
        <v>162</v>
      </c>
      <c r="BL4" t="s">
        <v>61</v>
      </c>
      <c r="BO4" t="s">
        <v>64</v>
      </c>
      <c r="BT4" t="s">
        <v>69</v>
      </c>
      <c r="BW4" t="s">
        <v>72</v>
      </c>
      <c r="BY4" t="s">
        <v>74</v>
      </c>
      <c r="CB4" t="s">
        <v>77</v>
      </c>
      <c r="CD4" t="s">
        <v>79</v>
      </c>
      <c r="CH4" t="s">
        <v>83</v>
      </c>
      <c r="CJ4" t="s">
        <v>85</v>
      </c>
      <c r="CM4" t="s">
        <v>88</v>
      </c>
      <c r="CP4" t="s">
        <v>91</v>
      </c>
      <c r="CR4" t="s">
        <v>93</v>
      </c>
      <c r="CT4" t="s">
        <v>95</v>
      </c>
      <c r="CV4" t="s">
        <v>97</v>
      </c>
      <c r="CX4" s="1"/>
      <c r="CY4" t="s">
        <v>100</v>
      </c>
      <c r="DC4" t="s">
        <v>104</v>
      </c>
      <c r="DE4" t="s">
        <v>106</v>
      </c>
      <c r="DG4" t="s">
        <v>108</v>
      </c>
      <c r="DL4" t="s">
        <v>113</v>
      </c>
      <c r="DN4" t="s">
        <v>115</v>
      </c>
      <c r="DO4" s="1"/>
      <c r="DP4" t="s">
        <v>117</v>
      </c>
      <c r="DQ4" s="1"/>
      <c r="DR4" s="1" t="s">
        <v>119</v>
      </c>
      <c r="DT4" t="s">
        <v>121</v>
      </c>
      <c r="DU4" t="s">
        <v>163</v>
      </c>
      <c r="DX4" t="s">
        <v>125</v>
      </c>
      <c r="DY4" t="s">
        <v>164</v>
      </c>
      <c r="DZ4" t="s">
        <v>127</v>
      </c>
      <c r="EA4" s="1"/>
      <c r="EC4" t="s">
        <v>130</v>
      </c>
      <c r="EH4" t="s">
        <v>135</v>
      </c>
      <c r="EI4" t="s">
        <v>165</v>
      </c>
      <c r="EJ4" t="s">
        <v>137</v>
      </c>
      <c r="EK4" t="s">
        <v>138</v>
      </c>
      <c r="EL4" t="s">
        <v>139</v>
      </c>
      <c r="EM4" t="s">
        <v>140</v>
      </c>
      <c r="EO4" t="s">
        <v>166</v>
      </c>
      <c r="ER4" t="s">
        <v>145</v>
      </c>
    </row>
    <row r="5" spans="1:156" ht="12">
      <c r="A5" s="1" t="s">
        <v>167</v>
      </c>
      <c r="B5" s="1" t="s">
        <v>168</v>
      </c>
      <c r="C5" s="1" t="s">
        <v>169</v>
      </c>
      <c r="D5" t="s">
        <v>1</v>
      </c>
      <c r="G5" t="s">
        <v>4</v>
      </c>
      <c r="J5" t="s">
        <v>7</v>
      </c>
      <c r="N5" t="s">
        <v>11</v>
      </c>
      <c r="Q5" t="s">
        <v>170</v>
      </c>
      <c r="U5" t="s">
        <v>18</v>
      </c>
      <c r="X5" t="s">
        <v>21</v>
      </c>
      <c r="AB5" t="s">
        <v>25</v>
      </c>
      <c r="AF5" t="s">
        <v>29</v>
      </c>
      <c r="AH5" t="s">
        <v>171</v>
      </c>
      <c r="AK5" t="s">
        <v>172</v>
      </c>
      <c r="AO5" t="s">
        <v>38</v>
      </c>
      <c r="AQ5" t="s">
        <v>40</v>
      </c>
      <c r="AS5" t="s">
        <v>42</v>
      </c>
      <c r="AW5" t="s">
        <v>46</v>
      </c>
      <c r="AY5" t="s">
        <v>48</v>
      </c>
      <c r="BB5" t="s">
        <v>173</v>
      </c>
      <c r="BG5" t="s">
        <v>56</v>
      </c>
      <c r="BH5" t="s">
        <v>57</v>
      </c>
      <c r="BK5" t="s">
        <v>60</v>
      </c>
      <c r="BQ5" t="s">
        <v>66</v>
      </c>
      <c r="BS5" t="s">
        <v>68</v>
      </c>
      <c r="BV5" t="s">
        <v>174</v>
      </c>
      <c r="CA5" s="1" t="s">
        <v>76</v>
      </c>
      <c r="CF5" t="s">
        <v>81</v>
      </c>
      <c r="CI5" t="s">
        <v>84</v>
      </c>
      <c r="CL5" t="s">
        <v>87</v>
      </c>
      <c r="CN5" t="s">
        <v>89</v>
      </c>
      <c r="CS5" t="s">
        <v>94</v>
      </c>
      <c r="CW5" t="s">
        <v>98</v>
      </c>
      <c r="CX5" s="1"/>
      <c r="DA5" t="s">
        <v>102</v>
      </c>
      <c r="DD5" s="1" t="s">
        <v>175</v>
      </c>
      <c r="DH5" t="s">
        <v>176</v>
      </c>
      <c r="DJ5" t="s">
        <v>111</v>
      </c>
      <c r="DM5" t="s">
        <v>114</v>
      </c>
      <c r="DQ5" s="1" t="s">
        <v>118</v>
      </c>
      <c r="DW5" t="s">
        <v>124</v>
      </c>
      <c r="EA5" s="1" t="s">
        <v>128</v>
      </c>
      <c r="EE5" t="s">
        <v>177</v>
      </c>
      <c r="EN5" t="s">
        <v>141</v>
      </c>
      <c r="ES5" t="s">
        <v>178</v>
      </c>
      <c r="ET5" t="s">
        <v>147</v>
      </c>
      <c r="EU5" t="s">
        <v>148</v>
      </c>
      <c r="EV5" t="s">
        <v>149</v>
      </c>
      <c r="EX5" s="1"/>
      <c r="EY5" t="s">
        <v>167</v>
      </c>
      <c r="EZ5" t="s">
        <v>179</v>
      </c>
    </row>
    <row r="6" spans="153:154" ht="12">
      <c r="EW6" t="s">
        <v>180</v>
      </c>
      <c r="EX6" s="2" t="s">
        <v>181</v>
      </c>
    </row>
    <row r="7" spans="1:155" ht="12">
      <c r="A7" s="1" t="s">
        <v>182</v>
      </c>
      <c r="B7" s="1">
        <v>1947</v>
      </c>
      <c r="C7" s="1">
        <v>1939</v>
      </c>
      <c r="E7">
        <v>2</v>
      </c>
      <c r="F7" s="2">
        <v>11</v>
      </c>
      <c r="G7" s="2">
        <v>4</v>
      </c>
      <c r="H7" s="2">
        <v>4</v>
      </c>
      <c r="L7" s="2">
        <v>4</v>
      </c>
      <c r="AB7" s="2">
        <v>8</v>
      </c>
      <c r="AH7" s="2">
        <v>14</v>
      </c>
      <c r="AM7" s="2"/>
      <c r="AT7" s="2"/>
      <c r="AV7" s="2"/>
      <c r="AX7" s="2">
        <v>5</v>
      </c>
      <c r="BC7" s="2">
        <v>6</v>
      </c>
      <c r="BK7" s="2"/>
      <c r="CM7" s="2"/>
      <c r="DA7" s="2"/>
      <c r="EB7" s="2"/>
      <c r="EE7" s="2"/>
      <c r="EW7">
        <f aca="true" t="shared" si="0" ref="EW7:EW47">SUM(D7:DT7)</f>
        <v>58</v>
      </c>
      <c r="EX7" s="2">
        <f>SUM(D7:EU7)</f>
        <v>58</v>
      </c>
      <c r="EY7" s="1" t="s">
        <v>182</v>
      </c>
    </row>
    <row r="8" spans="1:156" ht="12">
      <c r="A8" s="1" t="s">
        <v>183</v>
      </c>
      <c r="B8" s="1">
        <v>1928</v>
      </c>
      <c r="C8" s="1">
        <v>1928</v>
      </c>
      <c r="E8">
        <v>4</v>
      </c>
      <c r="F8" s="2"/>
      <c r="G8" s="2">
        <v>2</v>
      </c>
      <c r="H8" s="2">
        <v>2</v>
      </c>
      <c r="J8">
        <v>2</v>
      </c>
      <c r="L8" s="2"/>
      <c r="P8">
        <v>6</v>
      </c>
      <c r="R8">
        <v>9</v>
      </c>
      <c r="S8">
        <v>4</v>
      </c>
      <c r="V8">
        <v>3</v>
      </c>
      <c r="AA8">
        <v>27</v>
      </c>
      <c r="AB8" s="2"/>
      <c r="AD8">
        <v>3</v>
      </c>
      <c r="AH8" s="2"/>
      <c r="AM8" s="2"/>
      <c r="AT8" s="2"/>
      <c r="AV8" s="2"/>
      <c r="AX8" s="2"/>
      <c r="BC8" s="2"/>
      <c r="BF8">
        <v>3</v>
      </c>
      <c r="BK8" s="2">
        <v>4</v>
      </c>
      <c r="CE8">
        <v>2</v>
      </c>
      <c r="CM8" s="2"/>
      <c r="CN8">
        <v>18</v>
      </c>
      <c r="CT8">
        <v>8</v>
      </c>
      <c r="DA8" s="2"/>
      <c r="DG8">
        <v>10</v>
      </c>
      <c r="EB8" s="2"/>
      <c r="EE8" s="2"/>
      <c r="EJ8">
        <v>9</v>
      </c>
      <c r="EW8">
        <f t="shared" si="0"/>
        <v>107</v>
      </c>
      <c r="EX8" s="2">
        <f>SUM(D8:EU8)</f>
        <v>116</v>
      </c>
      <c r="EY8" s="1" t="s">
        <v>183</v>
      </c>
      <c r="EZ8" t="s">
        <v>137</v>
      </c>
    </row>
    <row r="9" spans="1:157" ht="12">
      <c r="A9" s="1" t="s">
        <v>184</v>
      </c>
      <c r="B9" s="1">
        <v>1923</v>
      </c>
      <c r="C9" s="1">
        <v>1906</v>
      </c>
      <c r="D9" s="2">
        <v>5</v>
      </c>
      <c r="G9" s="2">
        <v>8</v>
      </c>
      <c r="H9" s="2">
        <v>2</v>
      </c>
      <c r="S9" s="2"/>
      <c r="T9" s="2">
        <v>5</v>
      </c>
      <c r="X9" s="2">
        <v>5</v>
      </c>
      <c r="AD9" s="2"/>
      <c r="AJ9" s="2">
        <v>6</v>
      </c>
      <c r="AK9" s="2">
        <v>3</v>
      </c>
      <c r="AR9" s="2">
        <v>2</v>
      </c>
      <c r="BA9" s="2"/>
      <c r="BB9" s="2">
        <v>7</v>
      </c>
      <c r="BF9" s="2"/>
      <c r="CA9" s="2">
        <v>3</v>
      </c>
      <c r="CF9" s="2"/>
      <c r="CG9" s="2"/>
      <c r="CI9" s="2">
        <v>3</v>
      </c>
      <c r="CN9" s="2"/>
      <c r="CO9" s="2"/>
      <c r="CP9" s="2"/>
      <c r="CQ9" s="2"/>
      <c r="CU9" s="2"/>
      <c r="CV9" s="2"/>
      <c r="CX9" s="2"/>
      <c r="CY9" s="2"/>
      <c r="DA9" s="2"/>
      <c r="DC9" s="2"/>
      <c r="DD9" s="2"/>
      <c r="DF9" s="2"/>
      <c r="DH9" s="2"/>
      <c r="DN9" s="2"/>
      <c r="DO9" s="2"/>
      <c r="DP9">
        <v>5</v>
      </c>
      <c r="DQ9" s="2"/>
      <c r="DR9" s="2"/>
      <c r="DW9">
        <v>16</v>
      </c>
      <c r="DY9" s="2"/>
      <c r="DZ9" s="2"/>
      <c r="EA9" s="2"/>
      <c r="ED9" s="2"/>
      <c r="EK9" s="2"/>
      <c r="ER9" s="2">
        <v>6</v>
      </c>
      <c r="ES9" s="2"/>
      <c r="ET9" s="2"/>
      <c r="EW9">
        <f t="shared" si="0"/>
        <v>54</v>
      </c>
      <c r="EX9" s="2">
        <f>SUM(D9:EU9)</f>
        <v>76</v>
      </c>
      <c r="EY9" s="1" t="s">
        <v>184</v>
      </c>
      <c r="EZ9" t="s">
        <v>124</v>
      </c>
      <c r="FA9" t="s">
        <v>145</v>
      </c>
    </row>
    <row r="10" spans="1:155" ht="12">
      <c r="A10" s="1" t="s">
        <v>185</v>
      </c>
      <c r="B10" s="1">
        <v>1895</v>
      </c>
      <c r="C10" s="1">
        <v>1895</v>
      </c>
      <c r="D10" s="2">
        <v>13</v>
      </c>
      <c r="N10" s="2">
        <v>4</v>
      </c>
      <c r="Q10" s="2">
        <v>7</v>
      </c>
      <c r="Z10" s="2">
        <v>25</v>
      </c>
      <c r="AI10" s="2">
        <v>5</v>
      </c>
      <c r="AN10" s="2"/>
      <c r="AQ10">
        <v>8</v>
      </c>
      <c r="AU10" s="2">
        <v>13</v>
      </c>
      <c r="AY10" s="2">
        <v>6</v>
      </c>
      <c r="BA10" s="2"/>
      <c r="BE10" s="2"/>
      <c r="BF10" s="2"/>
      <c r="BL10" s="2">
        <v>9</v>
      </c>
      <c r="BU10">
        <v>7</v>
      </c>
      <c r="BY10" s="2">
        <v>11</v>
      </c>
      <c r="CC10">
        <v>9</v>
      </c>
      <c r="CD10">
        <v>5</v>
      </c>
      <c r="CG10" s="2"/>
      <c r="DF10">
        <v>9</v>
      </c>
      <c r="DH10" s="2"/>
      <c r="DL10" s="2"/>
      <c r="DP10" s="2"/>
      <c r="DZ10" s="2"/>
      <c r="EG10" s="2"/>
      <c r="EK10" s="2"/>
      <c r="EN10" s="2"/>
      <c r="EO10" s="2"/>
      <c r="ER10" s="2"/>
      <c r="ES10" s="2"/>
      <c r="EW10">
        <f t="shared" si="0"/>
        <v>131</v>
      </c>
      <c r="EX10" s="2">
        <f>SUM(D10:EU10)</f>
        <v>131</v>
      </c>
      <c r="EY10" s="1" t="s">
        <v>185</v>
      </c>
    </row>
    <row r="11" spans="1:155" ht="12">
      <c r="A11" s="1" t="s">
        <v>186</v>
      </c>
      <c r="B11" s="1">
        <v>1971</v>
      </c>
      <c r="C11" s="1">
        <v>1889</v>
      </c>
      <c r="D11" s="2">
        <v>5</v>
      </c>
      <c r="I11" s="11">
        <v>18</v>
      </c>
      <c r="K11">
        <v>18</v>
      </c>
      <c r="L11">
        <v>21</v>
      </c>
      <c r="N11" s="2"/>
      <c r="O11">
        <v>25</v>
      </c>
      <c r="Q11" s="2"/>
      <c r="U11">
        <v>3</v>
      </c>
      <c r="Z11" s="2"/>
      <c r="AI11" s="2"/>
      <c r="AN11" s="2">
        <v>20</v>
      </c>
      <c r="AS11">
        <v>4</v>
      </c>
      <c r="AU11" s="2"/>
      <c r="AY11" s="2"/>
      <c r="BA11" s="2"/>
      <c r="BE11" s="2"/>
      <c r="BF11" s="2"/>
      <c r="BI11">
        <v>5</v>
      </c>
      <c r="BL11" s="2"/>
      <c r="BY11" s="2"/>
      <c r="CF11">
        <v>4</v>
      </c>
      <c r="CG11" s="2"/>
      <c r="CJ11">
        <v>4</v>
      </c>
      <c r="CK11">
        <v>6</v>
      </c>
      <c r="DA11">
        <v>2</v>
      </c>
      <c r="DH11" s="2"/>
      <c r="DL11" s="2"/>
      <c r="DP11" s="2"/>
      <c r="DT11">
        <v>4</v>
      </c>
      <c r="DZ11" s="2"/>
      <c r="EG11" s="2"/>
      <c r="EK11" s="2"/>
      <c r="EN11" s="2"/>
      <c r="EO11" s="2"/>
      <c r="ER11" s="2"/>
      <c r="ES11" s="2"/>
      <c r="EW11">
        <f t="shared" si="0"/>
        <v>139</v>
      </c>
      <c r="EX11" s="2">
        <f>SUM(D11:EU11)</f>
        <v>139</v>
      </c>
      <c r="EY11" s="1" t="s">
        <v>186</v>
      </c>
    </row>
    <row r="12" spans="1:155" ht="12">
      <c r="A12" s="1" t="s">
        <v>187</v>
      </c>
      <c r="B12" s="1">
        <v>1886</v>
      </c>
      <c r="C12" s="1">
        <v>1878</v>
      </c>
      <c r="D12" s="2">
        <v>23</v>
      </c>
      <c r="K12" s="2">
        <v>7</v>
      </c>
      <c r="N12" s="2">
        <v>3</v>
      </c>
      <c r="S12" s="2"/>
      <c r="W12" s="2" t="s">
        <v>188</v>
      </c>
      <c r="X12">
        <v>8</v>
      </c>
      <c r="Z12" s="2">
        <v>13</v>
      </c>
      <c r="AI12" s="2">
        <v>30</v>
      </c>
      <c r="AR12" s="2">
        <v>5</v>
      </c>
      <c r="AT12">
        <v>4</v>
      </c>
      <c r="AU12" s="2">
        <v>11</v>
      </c>
      <c r="AZ12" s="2">
        <v>8</v>
      </c>
      <c r="BA12" s="2">
        <v>9</v>
      </c>
      <c r="BB12" s="2">
        <v>3</v>
      </c>
      <c r="BD12" s="2">
        <v>9</v>
      </c>
      <c r="BE12" s="2"/>
      <c r="BF12" s="2"/>
      <c r="BJ12" s="2">
        <v>14</v>
      </c>
      <c r="BM12" s="2"/>
      <c r="BP12" s="2"/>
      <c r="BS12" s="2"/>
      <c r="BU12">
        <v>4</v>
      </c>
      <c r="BV12" s="2">
        <v>6</v>
      </c>
      <c r="BW12" s="2"/>
      <c r="BY12" s="2">
        <v>8</v>
      </c>
      <c r="BZ12" s="2">
        <v>9</v>
      </c>
      <c r="CA12" s="2"/>
      <c r="CC12">
        <v>6</v>
      </c>
      <c r="CG12" s="2"/>
      <c r="CH12">
        <v>3</v>
      </c>
      <c r="CK12" s="2"/>
      <c r="CL12" s="2"/>
      <c r="CN12" s="2"/>
      <c r="CU12">
        <v>9</v>
      </c>
      <c r="CX12" s="2">
        <v>10</v>
      </c>
      <c r="DC12" s="2"/>
      <c r="DD12" s="2"/>
      <c r="DH12" s="2"/>
      <c r="DK12">
        <v>9</v>
      </c>
      <c r="DL12" s="2"/>
      <c r="DM12" s="2">
        <v>3</v>
      </c>
      <c r="DN12" s="2"/>
      <c r="DO12" s="2"/>
      <c r="DP12" s="2"/>
      <c r="DQ12" s="2"/>
      <c r="DR12" s="2"/>
      <c r="DU12" s="2"/>
      <c r="DZ12" s="2"/>
      <c r="EA12" s="2"/>
      <c r="EC12" s="2"/>
      <c r="EK12" s="2"/>
      <c r="EN12" s="2"/>
      <c r="EO12" s="2"/>
      <c r="ER12" s="2"/>
      <c r="ES12" s="2"/>
      <c r="EU12" s="2"/>
      <c r="EW12">
        <f t="shared" si="0"/>
        <v>214</v>
      </c>
      <c r="EX12" s="2">
        <f>SUM(D12:EU12)</f>
        <v>214</v>
      </c>
      <c r="EY12" s="1" t="s">
        <v>187</v>
      </c>
    </row>
    <row r="13" spans="1:155" ht="12">
      <c r="A13" s="1" t="s">
        <v>189</v>
      </c>
      <c r="B13" s="1">
        <v>1902</v>
      </c>
      <c r="C13" s="1">
        <v>1902</v>
      </c>
      <c r="D13" s="2">
        <v>7</v>
      </c>
      <c r="E13" s="2">
        <v>3</v>
      </c>
      <c r="F13" s="2">
        <v>5</v>
      </c>
      <c r="G13" s="2">
        <v>4</v>
      </c>
      <c r="J13" s="2">
        <v>2</v>
      </c>
      <c r="M13" s="2">
        <v>12</v>
      </c>
      <c r="Q13" s="2">
        <v>4</v>
      </c>
      <c r="AO13" s="2"/>
      <c r="AP13" s="2">
        <v>2</v>
      </c>
      <c r="AV13" s="2"/>
      <c r="BA13" s="2"/>
      <c r="BF13" s="2"/>
      <c r="BG13" s="2"/>
      <c r="BN13" s="2"/>
      <c r="BO13" s="2"/>
      <c r="BQ13" s="2"/>
      <c r="BX13" s="2">
        <v>2</v>
      </c>
      <c r="CB13" s="2">
        <v>3</v>
      </c>
      <c r="CC13" s="2"/>
      <c r="CG13" s="2"/>
      <c r="CH13" s="2"/>
      <c r="CR13" s="2"/>
      <c r="CS13" s="2"/>
      <c r="CT13" s="2"/>
      <c r="CZ13" s="2">
        <v>7</v>
      </c>
      <c r="DE13" s="2"/>
      <c r="DH13" s="2"/>
      <c r="DI13" s="2"/>
      <c r="DK13" s="2"/>
      <c r="DV13" s="2"/>
      <c r="DX13" s="2"/>
      <c r="DZ13" s="2"/>
      <c r="EE13" s="2"/>
      <c r="EF13" s="2"/>
      <c r="EI13" s="2"/>
      <c r="EJ13" s="2"/>
      <c r="EK13" s="2"/>
      <c r="EP13" s="2"/>
      <c r="ER13" s="2"/>
      <c r="ES13" s="2"/>
      <c r="EW13">
        <f t="shared" si="0"/>
        <v>51</v>
      </c>
      <c r="EX13" s="2">
        <f>SUM(D13:EU13)</f>
        <v>51</v>
      </c>
      <c r="EY13" s="1" t="s">
        <v>189</v>
      </c>
    </row>
    <row r="14" spans="1:155" ht="12">
      <c r="A14" s="1" t="s">
        <v>190</v>
      </c>
      <c r="B14" s="1">
        <v>1920</v>
      </c>
      <c r="C14" s="1">
        <v>1902</v>
      </c>
      <c r="D14" s="2">
        <v>3</v>
      </c>
      <c r="E14" s="2">
        <v>9</v>
      </c>
      <c r="F14" s="2">
        <v>13</v>
      </c>
      <c r="G14" s="2">
        <v>2</v>
      </c>
      <c r="J14" s="2">
        <v>3</v>
      </c>
      <c r="M14" s="2">
        <v>13</v>
      </c>
      <c r="Q14" s="2">
        <v>3</v>
      </c>
      <c r="AA14" s="2">
        <v>2</v>
      </c>
      <c r="AB14" s="2">
        <v>8</v>
      </c>
      <c r="AC14" s="2">
        <v>6</v>
      </c>
      <c r="AO14" s="2"/>
      <c r="AV14" s="2"/>
      <c r="BA14" s="2"/>
      <c r="BF14" s="2">
        <v>3</v>
      </c>
      <c r="BG14" s="2"/>
      <c r="BK14" s="2"/>
      <c r="BQ14" s="2"/>
      <c r="CB14" s="2">
        <v>2</v>
      </c>
      <c r="CC14" s="2"/>
      <c r="CG14" s="2"/>
      <c r="CR14" s="2"/>
      <c r="CZ14" s="2">
        <v>7</v>
      </c>
      <c r="DH14" s="2"/>
      <c r="DI14" s="2"/>
      <c r="DT14" s="2"/>
      <c r="DZ14" s="2"/>
      <c r="EE14" s="2"/>
      <c r="EI14" s="2"/>
      <c r="EJ14" s="2"/>
      <c r="EK14" s="2"/>
      <c r="EP14" s="2"/>
      <c r="ER14" s="2"/>
      <c r="ES14" s="2"/>
      <c r="EW14">
        <f t="shared" si="0"/>
        <v>74</v>
      </c>
      <c r="EX14" s="2">
        <f>SUM(D14:EU14)</f>
        <v>74</v>
      </c>
      <c r="EY14" s="1" t="s">
        <v>190</v>
      </c>
    </row>
    <row r="15" spans="1:155" ht="12">
      <c r="A15" s="1" t="s">
        <v>191</v>
      </c>
      <c r="B15" s="1">
        <v>1912</v>
      </c>
      <c r="C15" s="1">
        <v>1912</v>
      </c>
      <c r="D15" s="2">
        <v>4</v>
      </c>
      <c r="I15" s="12">
        <v>50</v>
      </c>
      <c r="K15" s="2">
        <v>4</v>
      </c>
      <c r="L15" s="2">
        <v>2</v>
      </c>
      <c r="O15" s="2">
        <v>7</v>
      </c>
      <c r="Q15" s="2">
        <v>3</v>
      </c>
      <c r="U15" s="2">
        <v>8</v>
      </c>
      <c r="V15" s="2">
        <v>5</v>
      </c>
      <c r="Z15" s="2">
        <v>2</v>
      </c>
      <c r="AK15" s="2">
        <v>19</v>
      </c>
      <c r="AN15">
        <v>2</v>
      </c>
      <c r="AQ15" s="2">
        <v>7</v>
      </c>
      <c r="AX15" s="2">
        <v>15</v>
      </c>
      <c r="BA15" s="2"/>
      <c r="BF15" s="2"/>
      <c r="BI15" s="2"/>
      <c r="BS15" s="2"/>
      <c r="BT15" s="2">
        <v>7</v>
      </c>
      <c r="CD15" s="2"/>
      <c r="CF15" s="2">
        <v>2</v>
      </c>
      <c r="CG15" s="2"/>
      <c r="CY15" s="2"/>
      <c r="DA15">
        <v>12</v>
      </c>
      <c r="DD15">
        <v>6</v>
      </c>
      <c r="DG15" s="2"/>
      <c r="DH15" s="2"/>
      <c r="DS15" s="2"/>
      <c r="DZ15" s="2"/>
      <c r="ED15" s="2"/>
      <c r="EK15" s="2"/>
      <c r="EL15" s="2"/>
      <c r="ER15" s="2"/>
      <c r="ES15" s="2"/>
      <c r="EW15">
        <f t="shared" si="0"/>
        <v>155</v>
      </c>
      <c r="EX15" s="2">
        <f>SUM(D15:EU15)</f>
        <v>155</v>
      </c>
      <c r="EY15" s="1" t="s">
        <v>191</v>
      </c>
    </row>
    <row r="16" spans="1:158" ht="12">
      <c r="A16" s="1" t="s">
        <v>192</v>
      </c>
      <c r="B16" s="1">
        <v>1984</v>
      </c>
      <c r="C16" s="1">
        <v>1843</v>
      </c>
      <c r="D16" s="2">
        <v>4</v>
      </c>
      <c r="I16" s="12">
        <v>8</v>
      </c>
      <c r="K16" s="2">
        <v>11</v>
      </c>
      <c r="L16" s="2">
        <v>10</v>
      </c>
      <c r="O16" s="2"/>
      <c r="Q16" s="2"/>
      <c r="U16" s="2">
        <v>4</v>
      </c>
      <c r="V16" s="2"/>
      <c r="X16">
        <v>2</v>
      </c>
      <c r="Z16" s="2"/>
      <c r="AG16">
        <v>4</v>
      </c>
      <c r="AK16" s="2"/>
      <c r="AN16">
        <v>2</v>
      </c>
      <c r="AQ16" s="2"/>
      <c r="AS16">
        <v>3</v>
      </c>
      <c r="AT16">
        <v>2</v>
      </c>
      <c r="AX16" s="2"/>
      <c r="BA16" s="2"/>
      <c r="BF16" s="2"/>
      <c r="BI16" s="2"/>
      <c r="BS16" s="2"/>
      <c r="BT16" s="2">
        <v>2</v>
      </c>
      <c r="CD16" s="2"/>
      <c r="CF16" s="2"/>
      <c r="CG16" s="2"/>
      <c r="CJ16">
        <v>2</v>
      </c>
      <c r="CY16" s="2">
        <v>12</v>
      </c>
      <c r="DG16" s="2"/>
      <c r="DH16" s="2"/>
      <c r="DS16" s="2">
        <v>2</v>
      </c>
      <c r="DT16">
        <v>2</v>
      </c>
      <c r="DZ16" s="2"/>
      <c r="EA16">
        <v>13</v>
      </c>
      <c r="ED16" s="2"/>
      <c r="EK16" s="2"/>
      <c r="EL16" s="2"/>
      <c r="ER16" s="2"/>
      <c r="ES16" s="2"/>
      <c r="ET16">
        <v>3</v>
      </c>
      <c r="EU16">
        <v>2</v>
      </c>
      <c r="EW16">
        <f t="shared" si="0"/>
        <v>70</v>
      </c>
      <c r="EX16" s="2">
        <f>SUM(D16:EU16)</f>
        <v>88</v>
      </c>
      <c r="EY16" s="1" t="s">
        <v>192</v>
      </c>
      <c r="EZ16" t="s">
        <v>128</v>
      </c>
      <c r="FA16" t="s">
        <v>147</v>
      </c>
      <c r="FB16" t="s">
        <v>148</v>
      </c>
    </row>
    <row r="17" spans="1:155" ht="12">
      <c r="A17" s="1" t="s">
        <v>193</v>
      </c>
      <c r="B17" s="1">
        <v>1921</v>
      </c>
      <c r="C17" s="1">
        <v>1921</v>
      </c>
      <c r="E17" s="2">
        <v>4</v>
      </c>
      <c r="F17" s="2">
        <v>23</v>
      </c>
      <c r="G17" s="2">
        <v>5</v>
      </c>
      <c r="L17" s="2">
        <v>2</v>
      </c>
      <c r="M17" s="2">
        <v>2</v>
      </c>
      <c r="N17">
        <v>2</v>
      </c>
      <c r="T17" s="2">
        <v>5</v>
      </c>
      <c r="Y17" s="2">
        <v>2</v>
      </c>
      <c r="AB17" s="2">
        <v>2</v>
      </c>
      <c r="AE17" s="2">
        <v>5</v>
      </c>
      <c r="AV17" s="2"/>
      <c r="BC17" s="2">
        <v>2</v>
      </c>
      <c r="BG17" s="2"/>
      <c r="BK17" s="2"/>
      <c r="BU17" s="2"/>
      <c r="CJ17" s="2"/>
      <c r="CV17" s="2"/>
      <c r="EE17" s="2"/>
      <c r="EW17">
        <f t="shared" si="0"/>
        <v>54</v>
      </c>
      <c r="EX17" s="2">
        <f>SUM(D17:EU17)</f>
        <v>54</v>
      </c>
      <c r="EY17" s="1" t="s">
        <v>193</v>
      </c>
    </row>
    <row r="18" spans="1:155" ht="12">
      <c r="A18" s="1" t="s">
        <v>194</v>
      </c>
      <c r="B18" s="1">
        <v>1922</v>
      </c>
      <c r="C18" s="1">
        <v>1922</v>
      </c>
      <c r="E18" s="2"/>
      <c r="F18" s="2"/>
      <c r="G18" s="2"/>
      <c r="H18">
        <v>5</v>
      </c>
      <c r="L18" s="2"/>
      <c r="M18" s="2"/>
      <c r="P18">
        <v>3</v>
      </c>
      <c r="R18">
        <v>3</v>
      </c>
      <c r="S18">
        <v>3</v>
      </c>
      <c r="T18" s="2"/>
      <c r="W18">
        <v>4</v>
      </c>
      <c r="Y18" s="2"/>
      <c r="AA18">
        <v>3</v>
      </c>
      <c r="AB18" s="2"/>
      <c r="AE18" s="2"/>
      <c r="AV18" s="2"/>
      <c r="BC18" s="2"/>
      <c r="BG18" s="2"/>
      <c r="BK18" s="2"/>
      <c r="BP18">
        <v>6</v>
      </c>
      <c r="BU18" s="2"/>
      <c r="CJ18" s="2"/>
      <c r="CV18" s="2"/>
      <c r="DR18">
        <v>4</v>
      </c>
      <c r="EE18" s="2"/>
      <c r="EW18">
        <f t="shared" si="0"/>
        <v>31</v>
      </c>
      <c r="EX18" s="2">
        <f>SUM(D18:EU18)</f>
        <v>31</v>
      </c>
      <c r="EY18" s="1" t="s">
        <v>194</v>
      </c>
    </row>
    <row r="19" spans="1:163" ht="12">
      <c r="A19" s="1" t="s">
        <v>195</v>
      </c>
      <c r="B19" s="1">
        <v>1941</v>
      </c>
      <c r="C19" s="1">
        <v>1941</v>
      </c>
      <c r="E19" s="2">
        <v>15</v>
      </c>
      <c r="F19" s="2">
        <v>10</v>
      </c>
      <c r="G19" s="2">
        <v>2</v>
      </c>
      <c r="H19">
        <v>2</v>
      </c>
      <c r="J19">
        <v>14</v>
      </c>
      <c r="L19" s="2"/>
      <c r="M19" s="2">
        <v>2</v>
      </c>
      <c r="O19">
        <v>2</v>
      </c>
      <c r="P19">
        <v>7</v>
      </c>
      <c r="R19">
        <v>19</v>
      </c>
      <c r="S19">
        <v>8</v>
      </c>
      <c r="T19" s="2">
        <v>3</v>
      </c>
      <c r="V19">
        <v>2</v>
      </c>
      <c r="Y19" s="2">
        <v>2</v>
      </c>
      <c r="AA19">
        <v>10</v>
      </c>
      <c r="AB19" s="2"/>
      <c r="AD19">
        <v>3</v>
      </c>
      <c r="AE19" s="2"/>
      <c r="AG19">
        <v>6</v>
      </c>
      <c r="AH19">
        <v>11</v>
      </c>
      <c r="AJ19">
        <v>31</v>
      </c>
      <c r="AT19">
        <v>18</v>
      </c>
      <c r="AV19" s="2">
        <v>11</v>
      </c>
      <c r="AW19">
        <v>4</v>
      </c>
      <c r="BC19" s="2"/>
      <c r="BG19" s="2"/>
      <c r="BH19">
        <v>3</v>
      </c>
      <c r="BI19">
        <v>3</v>
      </c>
      <c r="BK19" s="2">
        <v>24</v>
      </c>
      <c r="BU19" s="2"/>
      <c r="CF19">
        <v>9</v>
      </c>
      <c r="CJ19" s="2"/>
      <c r="CK19">
        <v>3</v>
      </c>
      <c r="CL19">
        <v>29</v>
      </c>
      <c r="CM19">
        <v>24</v>
      </c>
      <c r="CO19">
        <v>16</v>
      </c>
      <c r="CV19" s="2"/>
      <c r="DO19">
        <v>5</v>
      </c>
      <c r="DU19">
        <v>18</v>
      </c>
      <c r="DX19">
        <v>16</v>
      </c>
      <c r="DZ19">
        <v>14</v>
      </c>
      <c r="ED19">
        <v>12</v>
      </c>
      <c r="EE19" s="2"/>
      <c r="EF19">
        <v>11</v>
      </c>
      <c r="EH19">
        <v>10</v>
      </c>
      <c r="EI19">
        <v>10</v>
      </c>
      <c r="EO19">
        <v>6</v>
      </c>
      <c r="EW19">
        <f t="shared" si="0"/>
        <v>298</v>
      </c>
      <c r="EX19" s="2">
        <f>SUM(D19:EU19)</f>
        <v>395</v>
      </c>
      <c r="EY19" s="1" t="s">
        <v>195</v>
      </c>
      <c r="EZ19" t="s">
        <v>87</v>
      </c>
      <c r="FA19" t="s">
        <v>125</v>
      </c>
      <c r="FB19" t="s">
        <v>127</v>
      </c>
      <c r="FC19" t="s">
        <v>131</v>
      </c>
      <c r="FD19" t="s">
        <v>196</v>
      </c>
      <c r="FE19" t="s">
        <v>135</v>
      </c>
      <c r="FF19" t="s">
        <v>197</v>
      </c>
      <c r="FG19" t="s">
        <v>198</v>
      </c>
    </row>
    <row r="20" spans="1:155" ht="12">
      <c r="A20" s="1" t="s">
        <v>199</v>
      </c>
      <c r="B20" s="1">
        <v>1925</v>
      </c>
      <c r="C20" s="1">
        <v>1925</v>
      </c>
      <c r="E20" s="2">
        <v>15</v>
      </c>
      <c r="F20" s="2">
        <v>5</v>
      </c>
      <c r="G20" s="2"/>
      <c r="H20">
        <v>15</v>
      </c>
      <c r="L20" s="2"/>
      <c r="M20" s="2"/>
      <c r="P20">
        <v>10</v>
      </c>
      <c r="R20">
        <v>6</v>
      </c>
      <c r="S20">
        <v>3</v>
      </c>
      <c r="T20" s="2"/>
      <c r="W20">
        <v>4</v>
      </c>
      <c r="Y20" s="2"/>
      <c r="AB20" s="2"/>
      <c r="AC20">
        <v>3</v>
      </c>
      <c r="AE20" s="2"/>
      <c r="AL20">
        <v>2</v>
      </c>
      <c r="AO20">
        <v>3</v>
      </c>
      <c r="AV20" s="2">
        <v>4</v>
      </c>
      <c r="BC20" s="2"/>
      <c r="BG20" s="2">
        <v>4</v>
      </c>
      <c r="BK20" s="2"/>
      <c r="BP20">
        <v>4</v>
      </c>
      <c r="BU20" s="2"/>
      <c r="CJ20" s="2"/>
      <c r="CS20">
        <v>2</v>
      </c>
      <c r="CV20" s="2"/>
      <c r="DC20">
        <v>4</v>
      </c>
      <c r="DH20">
        <v>3</v>
      </c>
      <c r="EE20" s="2"/>
      <c r="EW20">
        <f t="shared" si="0"/>
        <v>87</v>
      </c>
      <c r="EX20" s="2">
        <f>SUM(D20:EU20)</f>
        <v>87</v>
      </c>
      <c r="EY20" s="1" t="s">
        <v>199</v>
      </c>
    </row>
    <row r="21" spans="1:155" ht="12">
      <c r="A21" s="1" t="s">
        <v>200</v>
      </c>
      <c r="B21" s="1">
        <v>1939</v>
      </c>
      <c r="C21" s="1">
        <v>1939</v>
      </c>
      <c r="E21" s="2"/>
      <c r="F21" s="2"/>
      <c r="G21" s="2">
        <v>3</v>
      </c>
      <c r="I21" s="11">
        <v>2</v>
      </c>
      <c r="K21">
        <v>2</v>
      </c>
      <c r="L21" s="2"/>
      <c r="M21" s="2"/>
      <c r="O21">
        <v>3</v>
      </c>
      <c r="T21" s="2"/>
      <c r="Y21" s="2"/>
      <c r="AB21" s="2"/>
      <c r="AE21" s="2"/>
      <c r="AH21">
        <v>5</v>
      </c>
      <c r="AV21" s="2">
        <v>4</v>
      </c>
      <c r="BC21" s="2"/>
      <c r="BG21" s="2"/>
      <c r="BK21" s="2"/>
      <c r="BS21">
        <v>2</v>
      </c>
      <c r="BU21" s="2"/>
      <c r="CJ21" s="2"/>
      <c r="CV21" s="2"/>
      <c r="CW21">
        <v>6</v>
      </c>
      <c r="EE21" s="2"/>
      <c r="EW21">
        <f t="shared" si="0"/>
        <v>27</v>
      </c>
      <c r="EX21" s="2">
        <f>SUM(D21:EU21)</f>
        <v>27</v>
      </c>
      <c r="EY21" s="1" t="s">
        <v>201</v>
      </c>
    </row>
    <row r="22" spans="1:156" ht="12">
      <c r="A22" s="1" t="s">
        <v>202</v>
      </c>
      <c r="B22" s="1">
        <v>1906</v>
      </c>
      <c r="C22" s="1">
        <v>1906</v>
      </c>
      <c r="D22" s="2">
        <v>5</v>
      </c>
      <c r="Q22" s="2">
        <v>3</v>
      </c>
      <c r="U22" s="2">
        <v>6</v>
      </c>
      <c r="X22" s="2">
        <v>3</v>
      </c>
      <c r="Z22" s="2">
        <v>3</v>
      </c>
      <c r="AD22" s="2"/>
      <c r="AF22" s="2">
        <v>4</v>
      </c>
      <c r="AG22" s="2"/>
      <c r="AM22">
        <v>4</v>
      </c>
      <c r="AN22" s="2"/>
      <c r="AS22" s="2">
        <v>3</v>
      </c>
      <c r="AT22">
        <v>3</v>
      </c>
      <c r="AY22" s="2">
        <v>5</v>
      </c>
      <c r="BA22" s="2"/>
      <c r="BD22" s="2">
        <v>5</v>
      </c>
      <c r="BF22" s="2"/>
      <c r="BL22" s="2">
        <v>12</v>
      </c>
      <c r="BW22" s="2"/>
      <c r="CE22" s="2"/>
      <c r="CG22" s="2"/>
      <c r="CO22" s="2"/>
      <c r="CP22" s="2"/>
      <c r="CQ22" s="2"/>
      <c r="CU22" s="2"/>
      <c r="DB22" s="2"/>
      <c r="DF22" s="2"/>
      <c r="DH22" s="2"/>
      <c r="DJ22" s="2">
        <v>5</v>
      </c>
      <c r="DS22" s="2"/>
      <c r="DY22" s="2"/>
      <c r="DZ22" s="2"/>
      <c r="EG22" s="2"/>
      <c r="EK22" s="2"/>
      <c r="EM22">
        <v>8</v>
      </c>
      <c r="ER22" s="2"/>
      <c r="ES22" s="2"/>
      <c r="ET22" s="2"/>
      <c r="EV22" s="2"/>
      <c r="EW22">
        <f t="shared" si="0"/>
        <v>61</v>
      </c>
      <c r="EX22" s="2">
        <f>SUM(D22:EU22)</f>
        <v>69</v>
      </c>
      <c r="EY22" s="1" t="s">
        <v>202</v>
      </c>
      <c r="EZ22" t="s">
        <v>140</v>
      </c>
    </row>
    <row r="23" spans="1:155" ht="12">
      <c r="A23" s="1" t="s">
        <v>203</v>
      </c>
      <c r="B23" s="1">
        <v>1936</v>
      </c>
      <c r="C23" s="1">
        <v>1925</v>
      </c>
      <c r="E23" s="2">
        <v>3</v>
      </c>
      <c r="F23" s="2">
        <v>11</v>
      </c>
      <c r="L23" s="2">
        <v>5</v>
      </c>
      <c r="AB23" s="2">
        <v>5</v>
      </c>
      <c r="AV23" s="2"/>
      <c r="AW23" s="2">
        <v>7</v>
      </c>
      <c r="BG23" s="2"/>
      <c r="BK23" s="2"/>
      <c r="EE23" s="2"/>
      <c r="EW23">
        <f t="shared" si="0"/>
        <v>31</v>
      </c>
      <c r="EX23" s="2">
        <f>SUM(D23:EU23)</f>
        <v>31</v>
      </c>
      <c r="EY23" s="1" t="s">
        <v>203</v>
      </c>
    </row>
    <row r="24" spans="1:156" ht="12">
      <c r="A24" s="1" t="s">
        <v>204</v>
      </c>
      <c r="B24" s="1">
        <v>1934</v>
      </c>
      <c r="C24" s="1">
        <v>1934</v>
      </c>
      <c r="E24" s="2"/>
      <c r="F24" s="2">
        <v>3</v>
      </c>
      <c r="I24" s="11">
        <v>6</v>
      </c>
      <c r="L24" s="2">
        <v>2</v>
      </c>
      <c r="N24">
        <v>3</v>
      </c>
      <c r="O24">
        <v>2</v>
      </c>
      <c r="Y24">
        <v>16</v>
      </c>
      <c r="AB24" s="2"/>
      <c r="AG24">
        <v>5</v>
      </c>
      <c r="AJ24">
        <v>3</v>
      </c>
      <c r="AV24" s="2">
        <v>2</v>
      </c>
      <c r="AW24" s="2"/>
      <c r="AX24">
        <v>2</v>
      </c>
      <c r="BG24" s="2"/>
      <c r="BH24">
        <v>4</v>
      </c>
      <c r="BK24" s="2"/>
      <c r="BW24">
        <v>4</v>
      </c>
      <c r="CA24">
        <v>2</v>
      </c>
      <c r="CK24">
        <v>2</v>
      </c>
      <c r="CY24">
        <v>2</v>
      </c>
      <c r="DP24">
        <v>3</v>
      </c>
      <c r="DS24">
        <v>4</v>
      </c>
      <c r="EE24" s="2"/>
      <c r="EV24">
        <v>2</v>
      </c>
      <c r="EW24">
        <f t="shared" si="0"/>
        <v>65</v>
      </c>
      <c r="EX24" s="2">
        <f>SUM(D24:EU24)</f>
        <v>65</v>
      </c>
      <c r="EY24" s="1" t="s">
        <v>204</v>
      </c>
      <c r="EZ24" t="s">
        <v>149</v>
      </c>
    </row>
    <row r="25" spans="1:159" ht="12">
      <c r="A25" s="1" t="s">
        <v>205</v>
      </c>
      <c r="B25" s="1">
        <v>1855</v>
      </c>
      <c r="C25" s="1">
        <v>1855</v>
      </c>
      <c r="D25">
        <v>17</v>
      </c>
      <c r="E25" s="2"/>
      <c r="F25" s="2"/>
      <c r="K25">
        <v>3</v>
      </c>
      <c r="L25" s="2"/>
      <c r="X25">
        <v>2</v>
      </c>
      <c r="Z25">
        <v>3</v>
      </c>
      <c r="AB25" s="2"/>
      <c r="AF25">
        <v>6</v>
      </c>
      <c r="AI25">
        <v>2</v>
      </c>
      <c r="AN25">
        <v>2</v>
      </c>
      <c r="AS25">
        <v>2</v>
      </c>
      <c r="AT25">
        <v>7</v>
      </c>
      <c r="AV25" s="2"/>
      <c r="AW25" s="2"/>
      <c r="AZ25">
        <v>4</v>
      </c>
      <c r="BE25">
        <v>11</v>
      </c>
      <c r="BG25" s="2"/>
      <c r="BK25" s="2"/>
      <c r="BQ25">
        <v>3</v>
      </c>
      <c r="BU25" t="s">
        <v>188</v>
      </c>
      <c r="CH25">
        <v>9</v>
      </c>
      <c r="CU25">
        <v>7</v>
      </c>
      <c r="DM25">
        <v>7</v>
      </c>
      <c r="DN25">
        <v>6</v>
      </c>
      <c r="DY25">
        <v>14</v>
      </c>
      <c r="EE25" s="2"/>
      <c r="EL25">
        <v>8</v>
      </c>
      <c r="EN25">
        <v>7</v>
      </c>
      <c r="ES25">
        <v>5</v>
      </c>
      <c r="EW25">
        <f t="shared" si="0"/>
        <v>91</v>
      </c>
      <c r="EX25" s="2">
        <f>SUM(D25:EU25)</f>
        <v>125</v>
      </c>
      <c r="EY25" s="1" t="s">
        <v>205</v>
      </c>
      <c r="EZ25" t="s">
        <v>126</v>
      </c>
      <c r="FA25" t="s">
        <v>139</v>
      </c>
      <c r="FB25" t="s">
        <v>141</v>
      </c>
      <c r="FC25" t="s">
        <v>146</v>
      </c>
    </row>
    <row r="26" spans="1:157" ht="12">
      <c r="A26" s="1" t="s">
        <v>206</v>
      </c>
      <c r="B26" s="1">
        <v>1943</v>
      </c>
      <c r="C26" s="1">
        <v>1943</v>
      </c>
      <c r="E26" s="2">
        <v>8</v>
      </c>
      <c r="F26" s="2">
        <v>10</v>
      </c>
      <c r="G26">
        <v>6</v>
      </c>
      <c r="H26">
        <v>9</v>
      </c>
      <c r="I26" s="11">
        <v>4</v>
      </c>
      <c r="J26">
        <v>5</v>
      </c>
      <c r="K26">
        <v>9</v>
      </c>
      <c r="L26" s="2">
        <v>7</v>
      </c>
      <c r="M26">
        <v>10</v>
      </c>
      <c r="N26">
        <v>3</v>
      </c>
      <c r="O26">
        <v>4</v>
      </c>
      <c r="R26">
        <v>9</v>
      </c>
      <c r="S26">
        <v>5</v>
      </c>
      <c r="V26">
        <v>18</v>
      </c>
      <c r="Y26">
        <v>21</v>
      </c>
      <c r="AB26" s="2"/>
      <c r="AD26">
        <v>2</v>
      </c>
      <c r="AH26">
        <v>3</v>
      </c>
      <c r="AK26">
        <v>3</v>
      </c>
      <c r="AO26">
        <v>5</v>
      </c>
      <c r="AV26" s="2"/>
      <c r="AW26" s="2"/>
      <c r="AX26">
        <v>2</v>
      </c>
      <c r="BF26">
        <v>4</v>
      </c>
      <c r="BG26" s="2">
        <v>2</v>
      </c>
      <c r="BK26" s="2"/>
      <c r="BN26">
        <v>3</v>
      </c>
      <c r="BO26">
        <v>5</v>
      </c>
      <c r="BS26">
        <v>3</v>
      </c>
      <c r="CE26">
        <v>4</v>
      </c>
      <c r="CG26">
        <v>4</v>
      </c>
      <c r="CP26">
        <v>2</v>
      </c>
      <c r="CR26">
        <v>6</v>
      </c>
      <c r="CW26">
        <v>9</v>
      </c>
      <c r="DE26">
        <v>4</v>
      </c>
      <c r="EB26">
        <v>13</v>
      </c>
      <c r="EE26" s="2"/>
      <c r="EQ26">
        <v>6</v>
      </c>
      <c r="EW26">
        <f t="shared" si="0"/>
        <v>189</v>
      </c>
      <c r="EX26" s="2">
        <f>SUM(D26:EU26)</f>
        <v>208</v>
      </c>
      <c r="EY26" s="1" t="s">
        <v>206</v>
      </c>
      <c r="EZ26" t="s">
        <v>129</v>
      </c>
      <c r="FA26" t="s">
        <v>144</v>
      </c>
    </row>
    <row r="27" spans="1:158" ht="12">
      <c r="A27" s="1" t="s">
        <v>207</v>
      </c>
      <c r="B27" s="1">
        <v>1944</v>
      </c>
      <c r="C27" s="1">
        <v>1944</v>
      </c>
      <c r="D27">
        <v>2</v>
      </c>
      <c r="E27" s="2"/>
      <c r="F27" s="2"/>
      <c r="H27">
        <v>16</v>
      </c>
      <c r="J27">
        <v>2</v>
      </c>
      <c r="L27" s="2"/>
      <c r="P27">
        <v>7</v>
      </c>
      <c r="Q27">
        <v>2</v>
      </c>
      <c r="R27">
        <v>8</v>
      </c>
      <c r="S27">
        <v>6</v>
      </c>
      <c r="T27">
        <v>2</v>
      </c>
      <c r="V27">
        <v>20</v>
      </c>
      <c r="Y27">
        <v>5</v>
      </c>
      <c r="AA27">
        <v>4</v>
      </c>
      <c r="AB27" s="2"/>
      <c r="AG27" t="s">
        <v>188</v>
      </c>
      <c r="AI27">
        <v>6</v>
      </c>
      <c r="AJ27">
        <v>2</v>
      </c>
      <c r="AM27">
        <v>8</v>
      </c>
      <c r="AO27">
        <v>6</v>
      </c>
      <c r="AV27" s="2"/>
      <c r="AW27" s="2"/>
      <c r="BG27" s="2"/>
      <c r="BK27" s="2"/>
      <c r="BO27">
        <v>15</v>
      </c>
      <c r="BQ27">
        <v>8</v>
      </c>
      <c r="BS27">
        <v>3</v>
      </c>
      <c r="BW27">
        <v>4</v>
      </c>
      <c r="CN27">
        <v>7</v>
      </c>
      <c r="CP27">
        <v>17</v>
      </c>
      <c r="CT27">
        <v>8</v>
      </c>
      <c r="DB27">
        <v>2</v>
      </c>
      <c r="DG27">
        <v>2</v>
      </c>
      <c r="DR27">
        <v>3</v>
      </c>
      <c r="DV27">
        <v>17</v>
      </c>
      <c r="EE27" s="2"/>
      <c r="EG27">
        <v>10</v>
      </c>
      <c r="EK27">
        <v>9</v>
      </c>
      <c r="EW27">
        <f t="shared" si="0"/>
        <v>165</v>
      </c>
      <c r="EX27" s="2">
        <f>SUM(D27:EU27)</f>
        <v>201</v>
      </c>
      <c r="EY27" s="1" t="s">
        <v>208</v>
      </c>
      <c r="EZ27" t="s">
        <v>209</v>
      </c>
      <c r="FA27" t="s">
        <v>134</v>
      </c>
      <c r="FB27" t="s">
        <v>138</v>
      </c>
    </row>
    <row r="28" spans="1:155" ht="12">
      <c r="A28" s="1" t="s">
        <v>210</v>
      </c>
      <c r="B28" s="1">
        <v>1924</v>
      </c>
      <c r="C28" s="1">
        <v>1924</v>
      </c>
      <c r="E28" s="2">
        <v>3</v>
      </c>
      <c r="F28" s="2">
        <v>2</v>
      </c>
      <c r="H28" s="2">
        <v>5</v>
      </c>
      <c r="P28" s="2">
        <v>7</v>
      </c>
      <c r="R28" s="2">
        <v>15</v>
      </c>
      <c r="S28">
        <v>6</v>
      </c>
      <c r="W28" s="2">
        <v>8</v>
      </c>
      <c r="AA28" s="2">
        <v>4</v>
      </c>
      <c r="AV28" s="2"/>
      <c r="BG28" s="2"/>
      <c r="BP28">
        <v>3</v>
      </c>
      <c r="DA28" s="2"/>
      <c r="EE28" s="2"/>
      <c r="EQ28" s="2"/>
      <c r="EW28">
        <f t="shared" si="0"/>
        <v>53</v>
      </c>
      <c r="EX28" s="2">
        <f>SUM(D28:EU28)</f>
        <v>53</v>
      </c>
      <c r="EY28" s="1" t="s">
        <v>210</v>
      </c>
    </row>
    <row r="29" spans="1:155" ht="12">
      <c r="A29" s="1" t="s">
        <v>211</v>
      </c>
      <c r="B29" s="1">
        <v>1927</v>
      </c>
      <c r="C29" s="1">
        <v>1927</v>
      </c>
      <c r="D29" s="2">
        <v>3</v>
      </c>
      <c r="E29" s="2">
        <v>3</v>
      </c>
      <c r="F29" s="2">
        <v>16</v>
      </c>
      <c r="G29" s="2">
        <v>3</v>
      </c>
      <c r="I29" s="12">
        <v>12</v>
      </c>
      <c r="K29" s="2">
        <v>9</v>
      </c>
      <c r="L29" s="2">
        <v>4</v>
      </c>
      <c r="N29" s="2">
        <v>4</v>
      </c>
      <c r="O29" s="2">
        <v>5</v>
      </c>
      <c r="T29" s="2">
        <v>3</v>
      </c>
      <c r="AB29" s="2">
        <v>3</v>
      </c>
      <c r="AL29" s="2">
        <v>4</v>
      </c>
      <c r="AV29" s="2"/>
      <c r="BA29" s="2"/>
      <c r="BC29" s="2">
        <v>7</v>
      </c>
      <c r="BE29" s="2"/>
      <c r="BF29" s="2"/>
      <c r="BG29" s="2"/>
      <c r="BH29" s="2">
        <v>4</v>
      </c>
      <c r="BI29" s="2"/>
      <c r="BK29" s="2"/>
      <c r="BR29" s="2">
        <v>4</v>
      </c>
      <c r="BS29" s="2"/>
      <c r="BT29" s="2">
        <v>7</v>
      </c>
      <c r="CD29" s="2"/>
      <c r="CG29" s="2"/>
      <c r="CV29" s="2"/>
      <c r="CW29" s="2"/>
      <c r="DG29" s="2"/>
      <c r="DH29" s="2"/>
      <c r="DI29">
        <v>7</v>
      </c>
      <c r="DP29" s="2"/>
      <c r="DW29" s="2"/>
      <c r="DZ29" s="2"/>
      <c r="EE29" s="2"/>
      <c r="EH29" s="2"/>
      <c r="EK29" s="2"/>
      <c r="EL29" s="2"/>
      <c r="EM29" s="2"/>
      <c r="ER29" s="2"/>
      <c r="ES29" s="2"/>
      <c r="EW29">
        <f t="shared" si="0"/>
        <v>98</v>
      </c>
      <c r="EX29" s="2">
        <f>SUM(D29:EU29)</f>
        <v>98</v>
      </c>
      <c r="EY29" s="1" t="s">
        <v>211</v>
      </c>
    </row>
    <row r="30" spans="1:155" ht="12">
      <c r="A30" s="1" t="s">
        <v>212</v>
      </c>
      <c r="B30" s="1">
        <v>1921</v>
      </c>
      <c r="C30" s="1">
        <v>1921</v>
      </c>
      <c r="D30" s="2">
        <v>24</v>
      </c>
      <c r="E30" s="2">
        <v>39</v>
      </c>
      <c r="F30" s="2">
        <v>24</v>
      </c>
      <c r="G30" s="2">
        <v>10</v>
      </c>
      <c r="H30" s="2">
        <v>32</v>
      </c>
      <c r="I30" s="12">
        <v>10</v>
      </c>
      <c r="J30" s="2">
        <v>12</v>
      </c>
      <c r="K30" s="2">
        <v>3</v>
      </c>
      <c r="M30" s="2">
        <v>9</v>
      </c>
      <c r="O30" s="2">
        <v>9</v>
      </c>
      <c r="Q30" s="2">
        <v>12</v>
      </c>
      <c r="U30" s="2">
        <v>4</v>
      </c>
      <c r="V30" s="2">
        <v>27</v>
      </c>
      <c r="W30" s="2">
        <v>12</v>
      </c>
      <c r="Y30" s="2">
        <v>7</v>
      </c>
      <c r="Z30" s="2">
        <v>4</v>
      </c>
      <c r="AD30">
        <v>6</v>
      </c>
      <c r="AE30" s="2">
        <v>6</v>
      </c>
      <c r="AF30" s="2">
        <v>6</v>
      </c>
      <c r="AN30" s="2"/>
      <c r="AO30" s="2">
        <v>10</v>
      </c>
      <c r="AR30" s="2">
        <v>9</v>
      </c>
      <c r="AV30" s="2"/>
      <c r="AY30" s="2">
        <v>7</v>
      </c>
      <c r="BA30" s="2">
        <v>6</v>
      </c>
      <c r="BF30" s="2"/>
      <c r="BG30" s="2">
        <v>8</v>
      </c>
      <c r="BI30" s="2"/>
      <c r="BJ30" s="2">
        <v>13</v>
      </c>
      <c r="BM30" s="2">
        <v>6</v>
      </c>
      <c r="BN30">
        <v>3</v>
      </c>
      <c r="BP30" s="2"/>
      <c r="BQ30" s="2"/>
      <c r="BS30" s="2"/>
      <c r="BU30" s="2"/>
      <c r="BV30" s="2">
        <v>4</v>
      </c>
      <c r="BW30">
        <v>4</v>
      </c>
      <c r="CA30" s="2">
        <v>15</v>
      </c>
      <c r="CC30" s="2"/>
      <c r="CG30" s="2"/>
      <c r="CI30" s="2">
        <v>6</v>
      </c>
      <c r="CJ30" s="2"/>
      <c r="CL30" s="2"/>
      <c r="CN30" s="2"/>
      <c r="CR30">
        <v>12</v>
      </c>
      <c r="CV30">
        <v>12</v>
      </c>
      <c r="CX30" s="2"/>
      <c r="DA30" s="2"/>
      <c r="DD30" s="2"/>
      <c r="DH30" s="2"/>
      <c r="DI30" s="2"/>
      <c r="DM30" s="2"/>
      <c r="DO30" s="2"/>
      <c r="DQ30" s="2"/>
      <c r="DR30" s="2"/>
      <c r="DS30" s="2"/>
      <c r="DU30" s="2"/>
      <c r="DZ30" s="2"/>
      <c r="EA30" s="2"/>
      <c r="EE30" s="2"/>
      <c r="EG30" s="2"/>
      <c r="EI30" s="2"/>
      <c r="EJ30" s="2"/>
      <c r="EK30" s="2"/>
      <c r="EP30" s="2"/>
      <c r="ER30" s="2"/>
      <c r="ES30" s="2"/>
      <c r="EW30">
        <f t="shared" si="0"/>
        <v>371</v>
      </c>
      <c r="EX30" s="2">
        <f>SUM(D30:EU30)</f>
        <v>371</v>
      </c>
      <c r="EY30" s="1" t="s">
        <v>212</v>
      </c>
    </row>
    <row r="31" spans="1:156" ht="12">
      <c r="A31" s="1" t="s">
        <v>213</v>
      </c>
      <c r="B31" s="1">
        <v>1928</v>
      </c>
      <c r="C31" s="1">
        <v>1928</v>
      </c>
      <c r="D31" s="2"/>
      <c r="E31" s="2">
        <v>4</v>
      </c>
      <c r="F31" s="2"/>
      <c r="G31" s="2"/>
      <c r="H31" s="2">
        <v>23</v>
      </c>
      <c r="I31" s="12"/>
      <c r="J31" s="2">
        <v>7</v>
      </c>
      <c r="K31" s="2"/>
      <c r="M31" s="2">
        <v>30</v>
      </c>
      <c r="O31" s="2"/>
      <c r="P31">
        <v>7</v>
      </c>
      <c r="Q31" s="2"/>
      <c r="R31">
        <v>33</v>
      </c>
      <c r="S31">
        <v>25</v>
      </c>
      <c r="T31">
        <v>2</v>
      </c>
      <c r="U31" s="2"/>
      <c r="V31" s="2">
        <v>25</v>
      </c>
      <c r="W31" s="2">
        <v>2</v>
      </c>
      <c r="Y31" s="2">
        <v>4</v>
      </c>
      <c r="Z31" s="2"/>
      <c r="AE31" s="2"/>
      <c r="AF31" s="2"/>
      <c r="AI31">
        <v>13</v>
      </c>
      <c r="AN31" s="2"/>
      <c r="AO31" s="2">
        <v>8</v>
      </c>
      <c r="AR31" s="2"/>
      <c r="AV31" s="2"/>
      <c r="AY31" s="2">
        <v>2</v>
      </c>
      <c r="BA31" s="2"/>
      <c r="BF31" s="2">
        <v>10</v>
      </c>
      <c r="BG31" s="2">
        <v>2</v>
      </c>
      <c r="BI31" s="2"/>
      <c r="BJ31" s="2"/>
      <c r="BK31">
        <v>4</v>
      </c>
      <c r="BM31" s="2"/>
      <c r="BO31">
        <v>3</v>
      </c>
      <c r="BP31" s="2"/>
      <c r="BQ31" s="2"/>
      <c r="BS31" s="2">
        <v>10</v>
      </c>
      <c r="BU31" s="2"/>
      <c r="BV31" s="2"/>
      <c r="BW31">
        <v>2</v>
      </c>
      <c r="CA31" s="2"/>
      <c r="CC31" s="2"/>
      <c r="CD31">
        <v>11</v>
      </c>
      <c r="CE31">
        <v>12</v>
      </c>
      <c r="CG31" s="2"/>
      <c r="CI31" s="2"/>
      <c r="CJ31" s="2"/>
      <c r="CL31" s="2"/>
      <c r="CN31" s="2"/>
      <c r="CS31">
        <v>15</v>
      </c>
      <c r="CX31" s="2"/>
      <c r="DA31" s="2"/>
      <c r="DD31" s="2"/>
      <c r="DE31">
        <v>8</v>
      </c>
      <c r="DH31" s="2"/>
      <c r="DI31" s="2"/>
      <c r="DM31" s="2"/>
      <c r="DO31" s="2"/>
      <c r="DQ31" s="2"/>
      <c r="DR31" s="2"/>
      <c r="DS31" s="2"/>
      <c r="DU31" s="2"/>
      <c r="DZ31" s="2"/>
      <c r="EA31" s="2"/>
      <c r="EC31">
        <v>13</v>
      </c>
      <c r="EE31" s="2"/>
      <c r="EG31" s="2"/>
      <c r="EI31" s="2"/>
      <c r="EJ31" s="2"/>
      <c r="EK31" s="2"/>
      <c r="EP31" s="2"/>
      <c r="ER31" s="2"/>
      <c r="ES31" s="2"/>
      <c r="EW31">
        <f t="shared" si="0"/>
        <v>262</v>
      </c>
      <c r="EX31" s="2">
        <f>SUM(D31:EU31)</f>
        <v>275</v>
      </c>
      <c r="EY31" s="1" t="s">
        <v>213</v>
      </c>
      <c r="EZ31" t="s">
        <v>130</v>
      </c>
    </row>
    <row r="32" spans="1:155" ht="12">
      <c r="A32" s="1" t="s">
        <v>214</v>
      </c>
      <c r="B32" s="1">
        <v>1921</v>
      </c>
      <c r="C32" s="1">
        <v>1921</v>
      </c>
      <c r="D32" s="2">
        <v>10</v>
      </c>
      <c r="E32">
        <v>9</v>
      </c>
      <c r="F32" s="2">
        <v>11</v>
      </c>
      <c r="H32" s="2">
        <v>3</v>
      </c>
      <c r="I32" s="12">
        <v>17</v>
      </c>
      <c r="J32" s="2">
        <v>13</v>
      </c>
      <c r="K32" s="2">
        <v>39</v>
      </c>
      <c r="L32" s="2">
        <v>12</v>
      </c>
      <c r="M32" s="2">
        <v>11</v>
      </c>
      <c r="N32" s="2">
        <v>8</v>
      </c>
      <c r="O32" s="2">
        <v>4</v>
      </c>
      <c r="S32" s="2"/>
      <c r="T32" s="2">
        <v>6</v>
      </c>
      <c r="U32" s="2">
        <v>6</v>
      </c>
      <c r="AE32" s="2">
        <v>3</v>
      </c>
      <c r="AG32">
        <v>3</v>
      </c>
      <c r="AK32" s="2">
        <v>10</v>
      </c>
      <c r="AL32" s="2">
        <v>21</v>
      </c>
      <c r="AN32">
        <v>7</v>
      </c>
      <c r="AO32" s="2"/>
      <c r="AP32" s="2">
        <v>15</v>
      </c>
      <c r="AQ32" s="2">
        <v>3</v>
      </c>
      <c r="AV32" s="2"/>
      <c r="BA32" s="2"/>
      <c r="BB32" s="2">
        <v>7</v>
      </c>
      <c r="BE32" s="2"/>
      <c r="BF32" s="2"/>
      <c r="BH32" s="2">
        <v>3</v>
      </c>
      <c r="BI32" s="2">
        <v>5</v>
      </c>
      <c r="BN32" s="2"/>
      <c r="BO32" s="2"/>
      <c r="BQ32" s="2"/>
      <c r="BR32" s="2">
        <v>5</v>
      </c>
      <c r="BS32" s="2"/>
      <c r="BX32" s="2">
        <v>13</v>
      </c>
      <c r="CB32" s="2">
        <v>15</v>
      </c>
      <c r="CC32" s="2"/>
      <c r="CF32" s="2"/>
      <c r="CG32" s="2"/>
      <c r="CH32" s="2"/>
      <c r="CJ32" s="2"/>
      <c r="CQ32">
        <v>16</v>
      </c>
      <c r="CR32" s="2"/>
      <c r="CS32" s="2"/>
      <c r="CT32" s="2"/>
      <c r="CV32" s="2"/>
      <c r="CW32" s="2"/>
      <c r="CY32" s="2"/>
      <c r="CZ32" s="2"/>
      <c r="DA32" s="2"/>
      <c r="DC32" s="2"/>
      <c r="DE32" s="2"/>
      <c r="DH32" s="2"/>
      <c r="DI32" s="2"/>
      <c r="DK32" s="2"/>
      <c r="DN32" s="2"/>
      <c r="DP32" s="2"/>
      <c r="DS32" s="2"/>
      <c r="DV32" s="2"/>
      <c r="DW32" s="2"/>
      <c r="DX32" s="2"/>
      <c r="DZ32" s="2"/>
      <c r="ED32" s="2"/>
      <c r="EE32" s="2"/>
      <c r="EF32" s="2"/>
      <c r="EH32" s="2"/>
      <c r="EI32" s="2"/>
      <c r="EJ32" s="2"/>
      <c r="EK32" s="2"/>
      <c r="EM32" s="2"/>
      <c r="EP32" s="2"/>
      <c r="ER32" s="2"/>
      <c r="ES32" s="2"/>
      <c r="EW32">
        <f t="shared" si="0"/>
        <v>275</v>
      </c>
      <c r="EX32" s="2">
        <f>SUM(D32:EU32)</f>
        <v>275</v>
      </c>
      <c r="EY32" s="1" t="s">
        <v>214</v>
      </c>
    </row>
    <row r="33" spans="1:156" ht="12">
      <c r="A33" s="1" t="s">
        <v>215</v>
      </c>
      <c r="B33" s="1">
        <v>1912</v>
      </c>
      <c r="C33" s="1">
        <v>1912</v>
      </c>
      <c r="D33" s="2">
        <v>3</v>
      </c>
      <c r="E33">
        <v>11</v>
      </c>
      <c r="F33" s="2">
        <v>10</v>
      </c>
      <c r="G33">
        <v>7</v>
      </c>
      <c r="H33" s="2">
        <v>25</v>
      </c>
      <c r="I33" s="12"/>
      <c r="J33" s="2"/>
      <c r="K33" s="2"/>
      <c r="L33" s="2"/>
      <c r="M33" s="2">
        <v>3</v>
      </c>
      <c r="N33" s="2"/>
      <c r="O33" s="2"/>
      <c r="P33">
        <v>2</v>
      </c>
      <c r="Q33">
        <v>9</v>
      </c>
      <c r="S33" s="2"/>
      <c r="T33" s="2"/>
      <c r="U33" s="2"/>
      <c r="AC33">
        <v>4</v>
      </c>
      <c r="AE33" s="2"/>
      <c r="AF33">
        <v>7</v>
      </c>
      <c r="AK33" s="2"/>
      <c r="AL33" s="2"/>
      <c r="AO33" s="2"/>
      <c r="AP33" s="2"/>
      <c r="AQ33" s="2"/>
      <c r="AV33" s="2"/>
      <c r="AW33">
        <v>2</v>
      </c>
      <c r="BA33" s="2"/>
      <c r="BB33" s="2"/>
      <c r="BE33" s="2"/>
      <c r="BF33" s="2"/>
      <c r="BH33" s="2"/>
      <c r="BI33" s="2" t="s">
        <v>188</v>
      </c>
      <c r="BM33">
        <v>15</v>
      </c>
      <c r="BN33" s="2"/>
      <c r="BO33" s="2"/>
      <c r="BQ33" s="2"/>
      <c r="BR33" s="2"/>
      <c r="BS33" s="2"/>
      <c r="BX33" s="2"/>
      <c r="CB33" s="2"/>
      <c r="CC33" s="2"/>
      <c r="CF33" s="2"/>
      <c r="CG33" s="2"/>
      <c r="CH33" s="2"/>
      <c r="CJ33" s="2"/>
      <c r="CR33" s="2"/>
      <c r="CS33" s="2"/>
      <c r="CT33" s="2"/>
      <c r="CV33" s="2"/>
      <c r="CW33" s="2"/>
      <c r="CY33" s="2"/>
      <c r="CZ33" s="2"/>
      <c r="DA33" s="2"/>
      <c r="DC33" s="2"/>
      <c r="DE33" s="2"/>
      <c r="DH33" s="2"/>
      <c r="DI33" s="2"/>
      <c r="DK33" s="2"/>
      <c r="DN33" s="2"/>
      <c r="DP33" s="2"/>
      <c r="DS33" s="2"/>
      <c r="DV33" s="2"/>
      <c r="DW33" s="2"/>
      <c r="DX33" s="2"/>
      <c r="DZ33" s="2"/>
      <c r="ED33" s="2"/>
      <c r="EE33" s="2"/>
      <c r="EF33" s="2"/>
      <c r="EH33" s="2"/>
      <c r="EI33" s="2"/>
      <c r="EJ33" s="2"/>
      <c r="EK33" s="2"/>
      <c r="EM33" s="2"/>
      <c r="EP33" s="2">
        <v>6</v>
      </c>
      <c r="ER33" s="2"/>
      <c r="ES33" s="2"/>
      <c r="EW33">
        <f t="shared" si="0"/>
        <v>98</v>
      </c>
      <c r="EX33" s="2">
        <f>SUM(D33:EU33)</f>
        <v>104</v>
      </c>
      <c r="EY33" s="1" t="s">
        <v>215</v>
      </c>
      <c r="EZ33" t="s">
        <v>143</v>
      </c>
    </row>
    <row r="34" spans="1:155" ht="12">
      <c r="A34" s="1" t="s">
        <v>216</v>
      </c>
      <c r="B34" s="1">
        <v>1986</v>
      </c>
      <c r="C34" s="1">
        <v>1825</v>
      </c>
      <c r="I34" s="12">
        <v>4</v>
      </c>
      <c r="O34" s="2">
        <v>0</v>
      </c>
      <c r="X34" s="2">
        <v>4</v>
      </c>
      <c r="AD34" s="2"/>
      <c r="AG34">
        <v>5</v>
      </c>
      <c r="AQ34" s="2">
        <v>2</v>
      </c>
      <c r="AS34" s="2">
        <v>7</v>
      </c>
      <c r="BI34" s="2">
        <v>3</v>
      </c>
      <c r="BT34" s="2">
        <v>1</v>
      </c>
      <c r="CD34" s="2"/>
      <c r="CJ34">
        <v>5</v>
      </c>
      <c r="CO34" s="2"/>
      <c r="CP34" s="2"/>
      <c r="CQ34" s="2"/>
      <c r="CU34" s="2"/>
      <c r="DF34" s="2"/>
      <c r="DG34" s="2"/>
      <c r="DY34" s="2"/>
      <c r="EL34" s="2"/>
      <c r="ET34" s="2"/>
      <c r="EW34">
        <f t="shared" si="0"/>
        <v>31</v>
      </c>
      <c r="EX34" s="2">
        <f>SUM(D34:EU34)</f>
        <v>31</v>
      </c>
      <c r="EY34" s="1" t="s">
        <v>216</v>
      </c>
    </row>
    <row r="35" spans="1:155" ht="12">
      <c r="A35" s="1" t="s">
        <v>217</v>
      </c>
      <c r="B35" s="1">
        <v>1908</v>
      </c>
      <c r="C35" s="1">
        <v>1908</v>
      </c>
      <c r="D35" s="2">
        <v>2</v>
      </c>
      <c r="I35" s="12">
        <v>3</v>
      </c>
      <c r="O35" s="2">
        <v>4</v>
      </c>
      <c r="Q35">
        <v>2</v>
      </c>
      <c r="AJ35" s="2">
        <v>8</v>
      </c>
      <c r="AK35" s="2">
        <v>4</v>
      </c>
      <c r="BA35" s="2"/>
      <c r="BF35" s="2"/>
      <c r="BI35" s="2"/>
      <c r="CF35" s="2"/>
      <c r="CG35" s="2"/>
      <c r="CY35" s="2"/>
      <c r="DH35" s="2"/>
      <c r="DZ35" s="2"/>
      <c r="ED35" s="2"/>
      <c r="EK35" s="2"/>
      <c r="ER35" s="2"/>
      <c r="ES35" s="2"/>
      <c r="EW35">
        <f t="shared" si="0"/>
        <v>23</v>
      </c>
      <c r="EX35" s="2">
        <f>SUM(D35:EU35)</f>
        <v>23</v>
      </c>
      <c r="EY35" s="1" t="s">
        <v>217</v>
      </c>
    </row>
    <row r="36" spans="1:155" ht="12">
      <c r="A36" s="1" t="s">
        <v>218</v>
      </c>
      <c r="B36" s="1">
        <v>1933</v>
      </c>
      <c r="C36" s="1">
        <v>1905</v>
      </c>
      <c r="D36" s="2">
        <v>25</v>
      </c>
      <c r="G36">
        <v>4</v>
      </c>
      <c r="I36" s="12">
        <v>2</v>
      </c>
      <c r="J36">
        <v>9</v>
      </c>
      <c r="O36" s="2"/>
      <c r="U36">
        <v>3</v>
      </c>
      <c r="V36">
        <v>2</v>
      </c>
      <c r="X36">
        <v>2</v>
      </c>
      <c r="AJ36" s="2">
        <v>9</v>
      </c>
      <c r="AK36" s="2"/>
      <c r="AM36">
        <v>17</v>
      </c>
      <c r="AR36" t="s">
        <v>188</v>
      </c>
      <c r="AZ36">
        <v>6</v>
      </c>
      <c r="BA36" s="2">
        <v>3</v>
      </c>
      <c r="BB36">
        <v>3</v>
      </c>
      <c r="BD36">
        <v>2</v>
      </c>
      <c r="BE36">
        <v>3</v>
      </c>
      <c r="BF36" s="2"/>
      <c r="BI36" s="2"/>
      <c r="BL36">
        <v>3</v>
      </c>
      <c r="BQ36">
        <v>9</v>
      </c>
      <c r="CD36">
        <v>2</v>
      </c>
      <c r="CF36" s="2"/>
      <c r="CG36" s="2"/>
      <c r="CY36" s="2"/>
      <c r="DB36">
        <v>12</v>
      </c>
      <c r="DH36" s="2"/>
      <c r="DQ36">
        <v>5</v>
      </c>
      <c r="DZ36" s="2"/>
      <c r="ED36" s="2"/>
      <c r="EK36" s="2"/>
      <c r="ER36" s="2"/>
      <c r="ES36" s="2"/>
      <c r="EW36">
        <f t="shared" si="0"/>
        <v>121</v>
      </c>
      <c r="EX36" s="2">
        <f>SUM(D36:EU36)</f>
        <v>121</v>
      </c>
      <c r="EY36" s="1" t="s">
        <v>218</v>
      </c>
    </row>
    <row r="37" spans="1:155" ht="12">
      <c r="A37" s="1" t="s">
        <v>219</v>
      </c>
      <c r="B37" s="1">
        <v>1930</v>
      </c>
      <c r="C37" s="1">
        <v>1930</v>
      </c>
      <c r="D37" s="2">
        <v>4</v>
      </c>
      <c r="E37" s="2">
        <v>4</v>
      </c>
      <c r="F37" s="2">
        <v>11</v>
      </c>
      <c r="G37" s="2">
        <v>6</v>
      </c>
      <c r="H37" s="2">
        <v>4</v>
      </c>
      <c r="N37" s="2">
        <v>6</v>
      </c>
      <c r="U37" s="2">
        <v>4</v>
      </c>
      <c r="AM37">
        <v>5</v>
      </c>
      <c r="AO37">
        <v>5</v>
      </c>
      <c r="AV37" s="2"/>
      <c r="AX37" s="2">
        <v>4</v>
      </c>
      <c r="BA37" s="2"/>
      <c r="BE37" s="2"/>
      <c r="BF37" s="2"/>
      <c r="BG37" s="2"/>
      <c r="BO37">
        <v>3</v>
      </c>
      <c r="CG37" s="2"/>
      <c r="CV37">
        <v>3</v>
      </c>
      <c r="DA37" s="2"/>
      <c r="DD37">
        <v>6</v>
      </c>
      <c r="DH37" s="2"/>
      <c r="DP37" s="2"/>
      <c r="DS37" s="2"/>
      <c r="DZ37" s="2"/>
      <c r="EE37" s="2"/>
      <c r="EK37" s="2"/>
      <c r="ER37" s="2"/>
      <c r="ES37" s="2"/>
      <c r="EW37">
        <f t="shared" si="0"/>
        <v>65</v>
      </c>
      <c r="EX37" s="2">
        <f>SUM(D37:EU37)</f>
        <v>65</v>
      </c>
      <c r="EY37" s="1" t="s">
        <v>219</v>
      </c>
    </row>
    <row r="38" spans="1:155" ht="12">
      <c r="A38" s="1" t="s">
        <v>220</v>
      </c>
      <c r="B38" s="1">
        <v>1891</v>
      </c>
      <c r="C38" s="1">
        <v>1886</v>
      </c>
      <c r="D38" s="2">
        <v>6</v>
      </c>
      <c r="N38">
        <v>4</v>
      </c>
      <c r="X38">
        <v>4</v>
      </c>
      <c r="AF38" s="2">
        <v>3</v>
      </c>
      <c r="AI38" s="2">
        <v>3</v>
      </c>
      <c r="AN38">
        <v>4</v>
      </c>
      <c r="AR38" s="2">
        <v>9</v>
      </c>
      <c r="AU38" s="2">
        <v>3</v>
      </c>
      <c r="AZ38" s="2">
        <v>8</v>
      </c>
      <c r="BA38" s="2">
        <v>4</v>
      </c>
      <c r="BD38" s="2">
        <v>4</v>
      </c>
      <c r="BE38">
        <v>3</v>
      </c>
      <c r="BF38" s="2"/>
      <c r="BJ38" s="2">
        <v>4</v>
      </c>
      <c r="BM38" s="2">
        <v>4</v>
      </c>
      <c r="BP38" s="2"/>
      <c r="BV38" s="2">
        <v>4</v>
      </c>
      <c r="BW38" s="2"/>
      <c r="BY38" s="2">
        <v>4</v>
      </c>
      <c r="BZ38" s="2">
        <v>10</v>
      </c>
      <c r="CA38" s="2"/>
      <c r="CG38" s="2"/>
      <c r="CK38" s="2"/>
      <c r="CL38" s="2"/>
      <c r="CN38" s="2"/>
      <c r="CX38" s="2">
        <v>4</v>
      </c>
      <c r="DD38" s="2"/>
      <c r="DH38" s="2"/>
      <c r="DL38" s="2">
        <v>6</v>
      </c>
      <c r="DM38" s="2"/>
      <c r="DO38" s="2"/>
      <c r="DQ38" s="2"/>
      <c r="DR38" s="2"/>
      <c r="DU38" s="2"/>
      <c r="DZ38" s="2"/>
      <c r="EA38" s="2"/>
      <c r="EC38" s="2"/>
      <c r="EK38" s="2"/>
      <c r="EN38" s="2"/>
      <c r="EO38" s="2"/>
      <c r="ER38" s="2"/>
      <c r="ES38" s="2"/>
      <c r="EU38" s="2"/>
      <c r="EW38">
        <f t="shared" si="0"/>
        <v>91</v>
      </c>
      <c r="EX38" s="2">
        <f>SUM(D38:EU38)</f>
        <v>91</v>
      </c>
      <c r="EY38" s="1" t="s">
        <v>220</v>
      </c>
    </row>
    <row r="39" spans="1:155" ht="12">
      <c r="A39" s="1" t="s">
        <v>221</v>
      </c>
      <c r="B39" s="1">
        <v>1846</v>
      </c>
      <c r="C39" s="1">
        <v>1846</v>
      </c>
      <c r="D39" s="2">
        <v>5</v>
      </c>
      <c r="I39" s="12">
        <v>4</v>
      </c>
      <c r="K39" s="2">
        <v>5</v>
      </c>
      <c r="L39" s="2">
        <v>1</v>
      </c>
      <c r="U39" s="2">
        <v>4</v>
      </c>
      <c r="X39" s="2">
        <v>2</v>
      </c>
      <c r="AD39" s="2"/>
      <c r="AQ39" s="2">
        <v>5</v>
      </c>
      <c r="AR39" s="2" t="s">
        <v>188</v>
      </c>
      <c r="AS39" s="2">
        <v>4</v>
      </c>
      <c r="BA39" s="2"/>
      <c r="BE39">
        <v>2</v>
      </c>
      <c r="BF39" s="2"/>
      <c r="BI39" s="2"/>
      <c r="BP39" s="2"/>
      <c r="BS39" s="2"/>
      <c r="BV39" s="2">
        <v>1</v>
      </c>
      <c r="CA39" s="2"/>
      <c r="CG39" s="2"/>
      <c r="CH39">
        <v>3</v>
      </c>
      <c r="CL39" s="2"/>
      <c r="CN39" s="2"/>
      <c r="CO39" s="2"/>
      <c r="CP39" s="2"/>
      <c r="CQ39" s="2"/>
      <c r="CU39" s="2"/>
      <c r="CX39" s="2"/>
      <c r="DD39" s="2"/>
      <c r="DF39" s="2"/>
      <c r="DH39" s="2"/>
      <c r="DO39" s="2"/>
      <c r="DQ39" s="2"/>
      <c r="DR39" s="2"/>
      <c r="DS39" s="2"/>
      <c r="DU39" s="2"/>
      <c r="DY39" s="2"/>
      <c r="DZ39" s="2"/>
      <c r="EA39" s="2"/>
      <c r="EK39" s="2"/>
      <c r="ER39" s="2"/>
      <c r="ES39" s="2"/>
      <c r="ET39" s="2"/>
      <c r="EW39">
        <f t="shared" si="0"/>
        <v>36</v>
      </c>
      <c r="EX39" s="2">
        <f>SUM(D39:EU39)</f>
        <v>36</v>
      </c>
      <c r="EY39" s="1" t="s">
        <v>221</v>
      </c>
    </row>
    <row r="40" spans="1:155" ht="12">
      <c r="A40" s="1" t="s">
        <v>222</v>
      </c>
      <c r="B40" s="1">
        <v>1927</v>
      </c>
      <c r="C40" s="1">
        <v>1927</v>
      </c>
      <c r="E40" s="2">
        <v>8</v>
      </c>
      <c r="F40" s="2">
        <v>24</v>
      </c>
      <c r="I40" s="12">
        <v>6</v>
      </c>
      <c r="L40" s="2">
        <v>2</v>
      </c>
      <c r="N40" s="2">
        <v>4</v>
      </c>
      <c r="O40" s="2">
        <v>2</v>
      </c>
      <c r="P40" s="2">
        <v>4</v>
      </c>
      <c r="R40" s="2">
        <v>5</v>
      </c>
      <c r="W40" s="2">
        <v>4</v>
      </c>
      <c r="AB40" s="2">
        <v>7</v>
      </c>
      <c r="AC40" s="2">
        <v>3</v>
      </c>
      <c r="AH40" s="2">
        <v>2</v>
      </c>
      <c r="AL40" s="2">
        <v>3</v>
      </c>
      <c r="AM40" s="2"/>
      <c r="AT40" s="2"/>
      <c r="AV40" s="2"/>
      <c r="BC40" s="2">
        <v>5</v>
      </c>
      <c r="BE40" s="2"/>
      <c r="BG40" s="2"/>
      <c r="BI40" s="2"/>
      <c r="BK40" s="2"/>
      <c r="CL40">
        <v>4</v>
      </c>
      <c r="CM40" s="2"/>
      <c r="CW40" s="2"/>
      <c r="DP40" s="2"/>
      <c r="DT40" s="2"/>
      <c r="EB40" s="2"/>
      <c r="EE40" s="2"/>
      <c r="EH40" s="2"/>
      <c r="EQ40" s="2"/>
      <c r="EW40">
        <f t="shared" si="0"/>
        <v>83</v>
      </c>
      <c r="EX40" s="2">
        <f>SUM(D40:EU40)</f>
        <v>83</v>
      </c>
      <c r="EY40" s="1" t="s">
        <v>222</v>
      </c>
    </row>
    <row r="41" spans="1:155" ht="12">
      <c r="A41" s="1" t="s">
        <v>238</v>
      </c>
      <c r="B41" s="1">
        <v>1957</v>
      </c>
      <c r="C41" s="1">
        <v>1933</v>
      </c>
      <c r="D41">
        <v>1</v>
      </c>
      <c r="E41" s="2">
        <v>6</v>
      </c>
      <c r="F41" s="8">
        <v>24</v>
      </c>
      <c r="G41" s="8">
        <v>6</v>
      </c>
      <c r="H41" s="9"/>
      <c r="I41" s="13"/>
      <c r="J41" s="9"/>
      <c r="K41" s="9">
        <v>1</v>
      </c>
      <c r="L41" s="8">
        <v>13</v>
      </c>
      <c r="M41" s="9">
        <v>2</v>
      </c>
      <c r="N41" s="8">
        <v>6</v>
      </c>
      <c r="O41" s="8">
        <v>14</v>
      </c>
      <c r="P41" s="8"/>
      <c r="Q41" s="9"/>
      <c r="R41" s="8"/>
      <c r="S41" s="9"/>
      <c r="T41" s="9">
        <v>3</v>
      </c>
      <c r="U41" s="9"/>
      <c r="V41" s="9">
        <v>7</v>
      </c>
      <c r="W41" s="8"/>
      <c r="X41" s="9"/>
      <c r="Y41" s="9"/>
      <c r="Z41" s="9"/>
      <c r="AA41" s="9"/>
      <c r="AB41" s="8">
        <v>4</v>
      </c>
      <c r="AC41" s="8"/>
      <c r="AD41" s="9"/>
      <c r="AE41" s="9">
        <v>4</v>
      </c>
      <c r="AF41" s="9"/>
      <c r="AG41" s="9"/>
      <c r="AH41" s="8">
        <v>1</v>
      </c>
      <c r="AI41" s="9"/>
      <c r="AJ41" s="9"/>
      <c r="AK41" s="9"/>
      <c r="AL41" s="8">
        <v>2</v>
      </c>
      <c r="AM41" s="8"/>
      <c r="AN41" s="9"/>
      <c r="AO41" s="9"/>
      <c r="AP41" s="9"/>
      <c r="AQ41" s="9"/>
      <c r="AR41" s="9"/>
      <c r="AS41" s="9"/>
      <c r="AT41" s="8">
        <v>1</v>
      </c>
      <c r="AU41" s="9"/>
      <c r="AV41" s="8"/>
      <c r="AW41" s="9">
        <v>2</v>
      </c>
      <c r="AX41" s="9"/>
      <c r="AY41" s="9">
        <v>1</v>
      </c>
      <c r="AZ41" s="9"/>
      <c r="BA41" s="9"/>
      <c r="BB41" s="9"/>
      <c r="BC41" s="8">
        <v>9</v>
      </c>
      <c r="BD41" s="9"/>
      <c r="BE41" s="8"/>
      <c r="BF41" s="9"/>
      <c r="BG41" s="8"/>
      <c r="BH41" s="9">
        <v>1</v>
      </c>
      <c r="BI41" s="8"/>
      <c r="BJ41" s="9"/>
      <c r="BK41" s="8"/>
      <c r="BL41" s="9"/>
      <c r="BM41" s="9"/>
      <c r="BN41" s="9"/>
      <c r="BO41" s="9"/>
      <c r="BP41" s="9"/>
      <c r="BQ41" s="9"/>
      <c r="BR41" s="9">
        <v>8</v>
      </c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>
        <v>1</v>
      </c>
      <c r="CH41" s="9"/>
      <c r="CI41" s="9"/>
      <c r="CJ41" s="9"/>
      <c r="CK41" s="9"/>
      <c r="CL41" s="9"/>
      <c r="CM41" s="8">
        <v>2</v>
      </c>
      <c r="CN41" s="9"/>
      <c r="CO41" s="9"/>
      <c r="CP41" s="9"/>
      <c r="CQ41" s="9"/>
      <c r="CR41" s="9">
        <v>7</v>
      </c>
      <c r="CS41" s="9"/>
      <c r="CT41" s="9"/>
      <c r="CU41" s="9"/>
      <c r="CV41" s="9"/>
      <c r="CW41" s="8">
        <v>3</v>
      </c>
      <c r="CX41" s="9"/>
      <c r="CY41" s="9">
        <v>1</v>
      </c>
      <c r="CZ41" s="9"/>
      <c r="DA41" s="9"/>
      <c r="DB41" s="9"/>
      <c r="DC41" s="9"/>
      <c r="DD41" s="9"/>
      <c r="DE41" s="9"/>
      <c r="DF41" s="9"/>
      <c r="DG41" s="9"/>
      <c r="DH41" s="9"/>
      <c r="DI41" s="9">
        <v>1</v>
      </c>
      <c r="DJ41" s="9"/>
      <c r="DK41" s="9"/>
      <c r="DL41" s="9"/>
      <c r="DM41" s="9"/>
      <c r="DN41" s="9"/>
      <c r="DO41" s="9">
        <v>2</v>
      </c>
      <c r="DP41" s="8"/>
      <c r="DQ41" s="9"/>
      <c r="DR41" s="9"/>
      <c r="DS41" s="9"/>
      <c r="DT41" s="8"/>
      <c r="DU41" s="9"/>
      <c r="DV41" s="9"/>
      <c r="DW41" s="9"/>
      <c r="DX41" s="9"/>
      <c r="DY41" s="9"/>
      <c r="DZ41" s="9"/>
      <c r="EA41" s="9"/>
      <c r="EB41" s="8"/>
      <c r="EC41" s="9"/>
      <c r="ED41" s="9"/>
      <c r="EE41" s="8"/>
      <c r="EF41" s="9"/>
      <c r="EG41" s="9"/>
      <c r="EH41" s="8"/>
      <c r="EI41" s="9"/>
      <c r="EJ41" s="9"/>
      <c r="EK41" s="9"/>
      <c r="EL41" s="9"/>
      <c r="EM41" s="9"/>
      <c r="EN41" s="9"/>
      <c r="EO41" s="9"/>
      <c r="EP41" s="9"/>
      <c r="EQ41" s="8"/>
      <c r="ER41" s="9"/>
      <c r="ES41" s="9"/>
      <c r="ET41" s="9"/>
      <c r="EU41" s="9"/>
      <c r="EV41" s="9"/>
      <c r="EW41">
        <v>124</v>
      </c>
      <c r="EX41" s="2">
        <f>SUM(D41:EU41)</f>
        <v>133</v>
      </c>
      <c r="EY41" s="1" t="s">
        <v>239</v>
      </c>
    </row>
    <row r="42" spans="1:155" ht="12">
      <c r="A42" s="1" t="s">
        <v>223</v>
      </c>
      <c r="B42" s="1">
        <v>1921</v>
      </c>
      <c r="C42" s="1">
        <v>1917</v>
      </c>
      <c r="E42" s="2">
        <v>18</v>
      </c>
      <c r="F42" s="2">
        <v>6</v>
      </c>
      <c r="G42">
        <v>2</v>
      </c>
      <c r="H42">
        <v>27</v>
      </c>
      <c r="I42" s="12"/>
      <c r="J42">
        <v>5</v>
      </c>
      <c r="L42" s="2"/>
      <c r="N42" s="2"/>
      <c r="O42" s="2"/>
      <c r="P42" s="2">
        <v>27</v>
      </c>
      <c r="R42" s="2">
        <v>14</v>
      </c>
      <c r="S42">
        <v>31</v>
      </c>
      <c r="W42" s="2">
        <v>19</v>
      </c>
      <c r="AA42">
        <v>4</v>
      </c>
      <c r="AB42" s="2"/>
      <c r="AC42" s="2">
        <v>5</v>
      </c>
      <c r="AD42">
        <v>4</v>
      </c>
      <c r="AH42" s="2"/>
      <c r="AL42" s="2"/>
      <c r="AM42" s="2"/>
      <c r="AP42">
        <v>4</v>
      </c>
      <c r="AT42" s="2"/>
      <c r="AV42" s="2">
        <v>11</v>
      </c>
      <c r="BC42" s="2"/>
      <c r="BE42" s="2"/>
      <c r="BG42" s="2">
        <v>5</v>
      </c>
      <c r="BI42" s="2"/>
      <c r="BK42" s="2">
        <v>6</v>
      </c>
      <c r="BP42">
        <v>10</v>
      </c>
      <c r="CG42">
        <v>7</v>
      </c>
      <c r="CM42" s="2"/>
      <c r="CW42" s="2"/>
      <c r="DC42">
        <v>9</v>
      </c>
      <c r="DH42">
        <v>9</v>
      </c>
      <c r="DP42" s="2"/>
      <c r="DT42" s="2"/>
      <c r="EB42" s="2"/>
      <c r="EE42" s="2"/>
      <c r="EH42" s="2"/>
      <c r="EQ42" s="2"/>
      <c r="EW42">
        <f t="shared" si="0"/>
        <v>223</v>
      </c>
      <c r="EX42" s="2">
        <f>SUM(D42:EU42)</f>
        <v>223</v>
      </c>
      <c r="EY42" s="1" t="s">
        <v>223</v>
      </c>
    </row>
    <row r="43" spans="1:155" ht="12">
      <c r="A43" s="1" t="s">
        <v>224</v>
      </c>
      <c r="B43" s="1">
        <v>1891</v>
      </c>
      <c r="C43" s="1">
        <v>1891</v>
      </c>
      <c r="D43" s="2">
        <v>4</v>
      </c>
      <c r="Q43" s="2">
        <v>4</v>
      </c>
      <c r="Z43" s="2">
        <v>7</v>
      </c>
      <c r="AF43" s="2">
        <v>6</v>
      </c>
      <c r="AG43" s="2"/>
      <c r="AM43">
        <v>8</v>
      </c>
      <c r="AN43" s="2"/>
      <c r="AU43" s="2">
        <v>3</v>
      </c>
      <c r="AY43" s="2">
        <v>8</v>
      </c>
      <c r="BA43" s="2"/>
      <c r="BD43" s="2">
        <v>3</v>
      </c>
      <c r="BF43" s="2"/>
      <c r="BL43" s="2">
        <v>8</v>
      </c>
      <c r="BU43">
        <v>4</v>
      </c>
      <c r="BW43" s="2"/>
      <c r="CE43" s="2"/>
      <c r="CG43" s="2"/>
      <c r="DB43" s="2"/>
      <c r="DH43" s="2"/>
      <c r="DJ43" s="2">
        <v>6</v>
      </c>
      <c r="DL43" s="2"/>
      <c r="DN43">
        <v>4</v>
      </c>
      <c r="DZ43" s="2"/>
      <c r="EG43" s="2"/>
      <c r="EK43" s="2"/>
      <c r="ER43" s="2"/>
      <c r="ES43" s="2"/>
      <c r="EV43" s="2"/>
      <c r="EW43">
        <f t="shared" si="0"/>
        <v>65</v>
      </c>
      <c r="EX43" s="2">
        <f>SUM(D43:EU43)</f>
        <v>65</v>
      </c>
      <c r="EY43" s="1" t="s">
        <v>224</v>
      </c>
    </row>
    <row r="44" spans="1:155" ht="12">
      <c r="A44" s="1" t="s">
        <v>225</v>
      </c>
      <c r="B44" s="1">
        <v>1888</v>
      </c>
      <c r="C44" s="1">
        <v>1866</v>
      </c>
      <c r="D44" s="2">
        <v>8</v>
      </c>
      <c r="G44" s="2">
        <v>8</v>
      </c>
      <c r="I44" s="12">
        <v>3</v>
      </c>
      <c r="J44" s="2">
        <v>7</v>
      </c>
      <c r="K44" s="2">
        <v>5</v>
      </c>
      <c r="M44" s="2">
        <v>7</v>
      </c>
      <c r="S44" s="2"/>
      <c r="U44" s="2">
        <v>3</v>
      </c>
      <c r="AE44" s="2">
        <v>4</v>
      </c>
      <c r="AO44" s="2"/>
      <c r="AQ44" s="2">
        <v>4</v>
      </c>
      <c r="BA44" s="2"/>
      <c r="BB44" s="2">
        <v>5</v>
      </c>
      <c r="BF44" s="2"/>
      <c r="BI44" s="2"/>
      <c r="BO44" s="2"/>
      <c r="BQ44" s="2"/>
      <c r="BS44" s="2"/>
      <c r="BX44" s="2">
        <v>16</v>
      </c>
      <c r="CC44" s="2"/>
      <c r="CG44" s="2"/>
      <c r="CJ44" s="2"/>
      <c r="CQ44">
        <v>3</v>
      </c>
      <c r="CT44" s="2"/>
      <c r="DC44" s="2"/>
      <c r="DE44" s="2"/>
      <c r="DH44" s="2"/>
      <c r="DI44" s="2"/>
      <c r="DN44" s="2"/>
      <c r="DS44" s="2"/>
      <c r="DZ44" s="2"/>
      <c r="EI44" s="2"/>
      <c r="EJ44" s="2"/>
      <c r="EK44" s="2"/>
      <c r="EP44" s="2"/>
      <c r="ER44" s="2"/>
      <c r="ES44" s="2"/>
      <c r="EW44">
        <f t="shared" si="0"/>
        <v>73</v>
      </c>
      <c r="EX44" s="2">
        <f>SUM(D44:EU44)</f>
        <v>73</v>
      </c>
      <c r="EY44" s="1" t="s">
        <v>225</v>
      </c>
    </row>
    <row r="45" spans="1:155" ht="12">
      <c r="A45" s="1" t="s">
        <v>226</v>
      </c>
      <c r="B45" s="1">
        <v>1911</v>
      </c>
      <c r="C45" s="1">
        <v>1911</v>
      </c>
      <c r="E45" s="2">
        <v>27</v>
      </c>
      <c r="F45" s="2">
        <v>48</v>
      </c>
      <c r="G45" s="2">
        <v>20</v>
      </c>
      <c r="H45" s="2">
        <v>6</v>
      </c>
      <c r="J45" s="2">
        <v>5</v>
      </c>
      <c r="K45" s="2">
        <v>6</v>
      </c>
      <c r="L45">
        <v>3</v>
      </c>
      <c r="M45" s="2">
        <v>13</v>
      </c>
      <c r="N45" s="2">
        <v>4</v>
      </c>
      <c r="O45" s="2">
        <v>3</v>
      </c>
      <c r="T45" s="2">
        <v>2</v>
      </c>
      <c r="AB45" s="2">
        <v>10</v>
      </c>
      <c r="AC45" s="2">
        <v>6</v>
      </c>
      <c r="AD45">
        <v>6</v>
      </c>
      <c r="AE45" s="2">
        <v>5</v>
      </c>
      <c r="AO45" s="2"/>
      <c r="AP45" s="2">
        <v>2</v>
      </c>
      <c r="AV45" s="2"/>
      <c r="AW45" s="2">
        <v>2</v>
      </c>
      <c r="BE45" s="2"/>
      <c r="BG45" s="2"/>
      <c r="BK45" s="2"/>
      <c r="BN45" s="2">
        <v>3</v>
      </c>
      <c r="BQ45" s="2"/>
      <c r="BS45" s="2"/>
      <c r="CC45" s="2"/>
      <c r="CH45" s="2"/>
      <c r="CJ45" s="2"/>
      <c r="CS45" s="2"/>
      <c r="CV45" s="2"/>
      <c r="DA45" s="2"/>
      <c r="DI45" s="2"/>
      <c r="DK45" s="2"/>
      <c r="DP45" s="2"/>
      <c r="DT45" s="2"/>
      <c r="DV45" s="2"/>
      <c r="DX45" s="2"/>
      <c r="EE45" s="2"/>
      <c r="EF45" s="2"/>
      <c r="EI45" s="2"/>
      <c r="EJ45" s="2"/>
      <c r="EP45" s="2"/>
      <c r="EW45">
        <f t="shared" si="0"/>
        <v>171</v>
      </c>
      <c r="EX45" s="2">
        <f>SUM(D45:EU45)</f>
        <v>171</v>
      </c>
      <c r="EY45" s="1" t="s">
        <v>227</v>
      </c>
    </row>
    <row r="46" spans="1:155" ht="12">
      <c r="A46" s="1" t="s">
        <v>228</v>
      </c>
      <c r="B46" s="1">
        <v>1937</v>
      </c>
      <c r="C46" s="1">
        <v>1911</v>
      </c>
      <c r="E46" s="2">
        <v>39</v>
      </c>
      <c r="F46" s="2">
        <v>62</v>
      </c>
      <c r="G46" s="2">
        <v>17</v>
      </c>
      <c r="H46" s="2">
        <v>7</v>
      </c>
      <c r="J46" s="2">
        <v>4</v>
      </c>
      <c r="K46" s="2">
        <v>3</v>
      </c>
      <c r="L46" s="2">
        <v>15</v>
      </c>
      <c r="M46" s="2">
        <v>13</v>
      </c>
      <c r="N46" s="2">
        <v>6</v>
      </c>
      <c r="T46" s="2">
        <v>3</v>
      </c>
      <c r="W46" s="2">
        <v>3</v>
      </c>
      <c r="Y46" s="2">
        <v>11</v>
      </c>
      <c r="AB46" s="2">
        <v>7</v>
      </c>
      <c r="AC46" s="2">
        <v>6</v>
      </c>
      <c r="AD46">
        <v>8</v>
      </c>
      <c r="AE46" s="2">
        <v>3</v>
      </c>
      <c r="AG46">
        <v>3</v>
      </c>
      <c r="AH46" s="2">
        <v>37</v>
      </c>
      <c r="AK46" s="2">
        <v>10</v>
      </c>
      <c r="AL46" s="2">
        <v>3</v>
      </c>
      <c r="AM46" s="2"/>
      <c r="AO46" s="2"/>
      <c r="AP46" s="2">
        <v>3</v>
      </c>
      <c r="AT46" s="2"/>
      <c r="AV46" s="2"/>
      <c r="AW46" s="2">
        <v>16</v>
      </c>
      <c r="BC46" s="2">
        <v>4</v>
      </c>
      <c r="BE46" s="2"/>
      <c r="BG46" s="2"/>
      <c r="BH46" s="2">
        <v>4</v>
      </c>
      <c r="BK46" s="2"/>
      <c r="BN46" s="2"/>
      <c r="BQ46" s="2"/>
      <c r="BR46" s="2">
        <v>6</v>
      </c>
      <c r="BS46" s="2"/>
      <c r="BU46" s="2"/>
      <c r="CC46" s="2"/>
      <c r="CF46" s="2"/>
      <c r="CG46">
        <v>4</v>
      </c>
      <c r="CH46" s="2"/>
      <c r="CJ46" s="2"/>
      <c r="CM46" s="2">
        <v>3</v>
      </c>
      <c r="CO46">
        <v>8</v>
      </c>
      <c r="CS46" s="2"/>
      <c r="CV46" s="2"/>
      <c r="CW46" s="2"/>
      <c r="CY46" s="2"/>
      <c r="DA46" s="2"/>
      <c r="DI46" s="2">
        <v>4</v>
      </c>
      <c r="DK46" s="2"/>
      <c r="DO46">
        <v>3</v>
      </c>
      <c r="DP46" s="2"/>
      <c r="DT46" s="2"/>
      <c r="DV46" s="2"/>
      <c r="DW46" s="2"/>
      <c r="DX46" s="2"/>
      <c r="EB46" s="2"/>
      <c r="ED46" s="2"/>
      <c r="EE46" s="2">
        <v>12</v>
      </c>
      <c r="EF46" s="2"/>
      <c r="EH46" s="2"/>
      <c r="EI46" s="2"/>
      <c r="EJ46" s="2"/>
      <c r="EM46" s="2"/>
      <c r="EP46" s="2"/>
      <c r="EW46">
        <f t="shared" si="0"/>
        <v>315</v>
      </c>
      <c r="EX46" s="2">
        <f>SUM(D46:EU46)</f>
        <v>327</v>
      </c>
      <c r="EY46" s="1" t="s">
        <v>229</v>
      </c>
    </row>
    <row r="47" spans="1:155" ht="12">
      <c r="A47" s="1" t="s">
        <v>230</v>
      </c>
      <c r="B47" s="1">
        <v>1913</v>
      </c>
      <c r="C47" s="1">
        <v>1913</v>
      </c>
      <c r="D47" s="2">
        <v>17</v>
      </c>
      <c r="E47" s="2">
        <v>4</v>
      </c>
      <c r="F47" s="2">
        <v>9</v>
      </c>
      <c r="G47" s="2">
        <v>13</v>
      </c>
      <c r="H47" s="2">
        <v>30</v>
      </c>
      <c r="I47" s="12">
        <v>2</v>
      </c>
      <c r="J47" s="2">
        <v>4</v>
      </c>
      <c r="M47" s="2">
        <v>23</v>
      </c>
      <c r="N47" s="2">
        <v>39</v>
      </c>
      <c r="P47" s="2">
        <v>2</v>
      </c>
      <c r="Q47" s="2">
        <v>9</v>
      </c>
      <c r="S47">
        <v>2</v>
      </c>
      <c r="T47" s="2">
        <v>19</v>
      </c>
      <c r="V47" s="2">
        <v>5</v>
      </c>
      <c r="Z47" s="2">
        <v>6</v>
      </c>
      <c r="AA47" s="2">
        <v>6</v>
      </c>
      <c r="AC47" s="2">
        <v>2</v>
      </c>
      <c r="AD47">
        <v>2</v>
      </c>
      <c r="AE47" s="2">
        <v>21</v>
      </c>
      <c r="AF47" s="2">
        <v>4</v>
      </c>
      <c r="AL47" s="2">
        <v>15</v>
      </c>
      <c r="AM47">
        <v>2</v>
      </c>
      <c r="AO47" s="2"/>
      <c r="AP47" s="2">
        <v>4</v>
      </c>
      <c r="AU47">
        <v>2</v>
      </c>
      <c r="AV47" s="2"/>
      <c r="AZ47" s="2">
        <v>2</v>
      </c>
      <c r="BA47" s="2">
        <v>4</v>
      </c>
      <c r="BE47" s="2">
        <v>3</v>
      </c>
      <c r="BF47" s="2">
        <v>2</v>
      </c>
      <c r="BG47" s="2"/>
      <c r="BI47" s="2"/>
      <c r="BJ47" s="2">
        <v>27</v>
      </c>
      <c r="BM47" s="2">
        <v>2</v>
      </c>
      <c r="BN47" s="2">
        <v>18</v>
      </c>
      <c r="BQ47" s="2">
        <v>2</v>
      </c>
      <c r="BR47" s="2">
        <v>5</v>
      </c>
      <c r="BZ47" s="2">
        <v>2</v>
      </c>
      <c r="CC47" s="2">
        <v>3</v>
      </c>
      <c r="CG47" s="2"/>
      <c r="CH47" s="2"/>
      <c r="CI47" s="2">
        <v>5</v>
      </c>
      <c r="CJ47" s="2"/>
      <c r="CK47" s="2"/>
      <c r="CS47" s="2"/>
      <c r="CV47" s="2"/>
      <c r="CW47" s="2"/>
      <c r="DA47" s="2"/>
      <c r="DF47">
        <v>3</v>
      </c>
      <c r="DH47" s="2"/>
      <c r="DI47" s="2"/>
      <c r="DK47" s="2">
        <v>2</v>
      </c>
      <c r="DL47">
        <v>4</v>
      </c>
      <c r="DM47" s="2"/>
      <c r="DP47" s="2"/>
      <c r="DQ47">
        <v>2</v>
      </c>
      <c r="DT47" s="2"/>
      <c r="DV47" s="2"/>
      <c r="DW47" s="2"/>
      <c r="DX47" s="2"/>
      <c r="DZ47" s="2"/>
      <c r="EC47" s="2"/>
      <c r="EE47" s="2"/>
      <c r="EF47" s="2"/>
      <c r="EH47" s="2"/>
      <c r="EI47" s="2"/>
      <c r="EJ47" s="2"/>
      <c r="EK47" s="2"/>
      <c r="EM47" s="2"/>
      <c r="EP47" s="2"/>
      <c r="EQ47" s="2"/>
      <c r="ER47" s="2"/>
      <c r="ES47" s="2"/>
      <c r="EU47" s="2"/>
      <c r="EW47">
        <f t="shared" si="0"/>
        <v>328</v>
      </c>
      <c r="EX47" s="2">
        <f>SUM(D47:EU47)</f>
        <v>328</v>
      </c>
      <c r="EY47" s="1" t="s">
        <v>230</v>
      </c>
    </row>
    <row r="48" spans="1:154" ht="12">
      <c r="A48" s="1" t="s">
        <v>231</v>
      </c>
      <c r="B48" s="1"/>
      <c r="C48" s="1"/>
      <c r="D48" s="2">
        <f aca="true" t="shared" si="1" ref="D48:AI48">SUM(D6:D47)</f>
        <v>200</v>
      </c>
      <c r="E48" s="2">
        <f t="shared" si="1"/>
        <v>238</v>
      </c>
      <c r="F48" s="2">
        <f t="shared" si="1"/>
        <v>338</v>
      </c>
      <c r="G48" s="2">
        <f t="shared" si="1"/>
        <v>132</v>
      </c>
      <c r="H48" s="2">
        <f t="shared" si="1"/>
        <v>217</v>
      </c>
      <c r="I48" s="12">
        <f t="shared" si="1"/>
        <v>151</v>
      </c>
      <c r="J48" s="2">
        <f t="shared" si="1"/>
        <v>94</v>
      </c>
      <c r="K48" s="2">
        <f t="shared" si="1"/>
        <v>125</v>
      </c>
      <c r="L48" s="2">
        <f t="shared" si="1"/>
        <v>103</v>
      </c>
      <c r="M48" s="2">
        <f t="shared" si="1"/>
        <v>150</v>
      </c>
      <c r="N48" s="2">
        <f t="shared" si="1"/>
        <v>96</v>
      </c>
      <c r="O48" s="2">
        <f t="shared" si="1"/>
        <v>84</v>
      </c>
      <c r="P48" s="2">
        <f t="shared" si="1"/>
        <v>82</v>
      </c>
      <c r="Q48" s="2">
        <f t="shared" si="1"/>
        <v>58</v>
      </c>
      <c r="R48" s="2">
        <f t="shared" si="1"/>
        <v>121</v>
      </c>
      <c r="S48" s="2">
        <f t="shared" si="1"/>
        <v>93</v>
      </c>
      <c r="T48" s="2">
        <f t="shared" si="1"/>
        <v>53</v>
      </c>
      <c r="U48" s="2">
        <f t="shared" si="1"/>
        <v>45</v>
      </c>
      <c r="V48" s="2">
        <f t="shared" si="1"/>
        <v>114</v>
      </c>
      <c r="W48" s="2">
        <f t="shared" si="1"/>
        <v>56</v>
      </c>
      <c r="X48" s="2">
        <f t="shared" si="1"/>
        <v>32</v>
      </c>
      <c r="Y48" s="2">
        <f t="shared" si="1"/>
        <v>68</v>
      </c>
      <c r="Z48" s="2">
        <f t="shared" si="1"/>
        <v>63</v>
      </c>
      <c r="AA48" s="2">
        <f t="shared" si="1"/>
        <v>60</v>
      </c>
      <c r="AB48" s="2">
        <f t="shared" si="1"/>
        <v>54</v>
      </c>
      <c r="AC48" s="2">
        <f t="shared" si="1"/>
        <v>35</v>
      </c>
      <c r="AD48" s="2">
        <f t="shared" si="1"/>
        <v>34</v>
      </c>
      <c r="AE48" s="2">
        <f t="shared" si="1"/>
        <v>51</v>
      </c>
      <c r="AF48" s="2">
        <f t="shared" si="1"/>
        <v>36</v>
      </c>
      <c r="AG48" s="2">
        <f t="shared" si="1"/>
        <v>26</v>
      </c>
      <c r="AH48" s="2">
        <f t="shared" si="1"/>
        <v>73</v>
      </c>
      <c r="AI48" s="2">
        <f t="shared" si="1"/>
        <v>59</v>
      </c>
      <c r="AJ48" s="2">
        <f aca="true" t="shared" si="2" ref="AJ48:BO48">SUM(AJ6:AJ47)</f>
        <v>59</v>
      </c>
      <c r="AK48" s="2">
        <f t="shared" si="2"/>
        <v>49</v>
      </c>
      <c r="AL48" s="2">
        <f t="shared" si="2"/>
        <v>50</v>
      </c>
      <c r="AM48" s="2">
        <f t="shared" si="2"/>
        <v>44</v>
      </c>
      <c r="AN48" s="2">
        <f t="shared" si="2"/>
        <v>37</v>
      </c>
      <c r="AO48" s="2">
        <f t="shared" si="2"/>
        <v>37</v>
      </c>
      <c r="AP48" s="2">
        <f t="shared" si="2"/>
        <v>30</v>
      </c>
      <c r="AQ48" s="2">
        <f t="shared" si="2"/>
        <v>29</v>
      </c>
      <c r="AR48" s="2">
        <f t="shared" si="2"/>
        <v>25</v>
      </c>
      <c r="AS48" s="2">
        <f t="shared" si="2"/>
        <v>23</v>
      </c>
      <c r="AT48" s="2">
        <f t="shared" si="2"/>
        <v>35</v>
      </c>
      <c r="AU48" s="2">
        <f t="shared" si="2"/>
        <v>32</v>
      </c>
      <c r="AV48" s="2">
        <f t="shared" si="2"/>
        <v>32</v>
      </c>
      <c r="AW48" s="2">
        <f t="shared" si="2"/>
        <v>33</v>
      </c>
      <c r="AX48" s="2">
        <f t="shared" si="2"/>
        <v>28</v>
      </c>
      <c r="AY48" s="2">
        <f t="shared" si="2"/>
        <v>29</v>
      </c>
      <c r="AZ48" s="2">
        <f t="shared" si="2"/>
        <v>28</v>
      </c>
      <c r="BA48" s="2">
        <f t="shared" si="2"/>
        <v>26</v>
      </c>
      <c r="BB48" s="2">
        <f t="shared" si="2"/>
        <v>25</v>
      </c>
      <c r="BC48" s="2">
        <f t="shared" si="2"/>
        <v>33</v>
      </c>
      <c r="BD48" s="2">
        <f t="shared" si="2"/>
        <v>23</v>
      </c>
      <c r="BE48" s="2">
        <f t="shared" si="2"/>
        <v>22</v>
      </c>
      <c r="BF48" s="2">
        <f t="shared" si="2"/>
        <v>22</v>
      </c>
      <c r="BG48" s="2">
        <f t="shared" si="2"/>
        <v>21</v>
      </c>
      <c r="BH48" s="2">
        <f t="shared" si="2"/>
        <v>19</v>
      </c>
      <c r="BI48" s="2">
        <f t="shared" si="2"/>
        <v>16</v>
      </c>
      <c r="BJ48" s="2">
        <f t="shared" si="2"/>
        <v>58</v>
      </c>
      <c r="BK48" s="2">
        <f t="shared" si="2"/>
        <v>38</v>
      </c>
      <c r="BL48" s="2">
        <f t="shared" si="2"/>
        <v>32</v>
      </c>
      <c r="BM48" s="2">
        <f t="shared" si="2"/>
        <v>27</v>
      </c>
      <c r="BN48" s="2">
        <f t="shared" si="2"/>
        <v>27</v>
      </c>
      <c r="BO48" s="2">
        <f t="shared" si="2"/>
        <v>26</v>
      </c>
      <c r="BP48" s="2">
        <f aca="true" t="shared" si="3" ref="BP48:CU48">SUM(BP6:BP47)</f>
        <v>23</v>
      </c>
      <c r="BQ48" s="2">
        <f t="shared" si="3"/>
        <v>22</v>
      </c>
      <c r="BR48" s="2">
        <f t="shared" si="3"/>
        <v>28</v>
      </c>
      <c r="BS48" s="2">
        <f t="shared" si="3"/>
        <v>18</v>
      </c>
      <c r="BT48" s="2">
        <f t="shared" si="3"/>
        <v>17</v>
      </c>
      <c r="BU48" s="2">
        <f t="shared" si="3"/>
        <v>15</v>
      </c>
      <c r="BV48" s="2">
        <f t="shared" si="3"/>
        <v>15</v>
      </c>
      <c r="BW48" s="2">
        <f t="shared" si="3"/>
        <v>14</v>
      </c>
      <c r="BX48" s="2">
        <f t="shared" si="3"/>
        <v>31</v>
      </c>
      <c r="BY48" s="2">
        <f t="shared" si="3"/>
        <v>23</v>
      </c>
      <c r="BZ48" s="2">
        <f t="shared" si="3"/>
        <v>21</v>
      </c>
      <c r="CA48" s="2">
        <f t="shared" si="3"/>
        <v>20</v>
      </c>
      <c r="CB48" s="2">
        <f t="shared" si="3"/>
        <v>20</v>
      </c>
      <c r="CC48" s="2">
        <f t="shared" si="3"/>
        <v>18</v>
      </c>
      <c r="CD48" s="2">
        <f t="shared" si="3"/>
        <v>18</v>
      </c>
      <c r="CE48" s="2">
        <f t="shared" si="3"/>
        <v>18</v>
      </c>
      <c r="CF48" s="2">
        <f t="shared" si="3"/>
        <v>15</v>
      </c>
      <c r="CG48" s="2">
        <f t="shared" si="3"/>
        <v>16</v>
      </c>
      <c r="CH48" s="2">
        <f t="shared" si="3"/>
        <v>15</v>
      </c>
      <c r="CI48" s="2">
        <f t="shared" si="3"/>
        <v>14</v>
      </c>
      <c r="CJ48" s="2">
        <f t="shared" si="3"/>
        <v>11</v>
      </c>
      <c r="CK48" s="2">
        <f t="shared" si="3"/>
        <v>11</v>
      </c>
      <c r="CL48" s="2">
        <f t="shared" si="3"/>
        <v>33</v>
      </c>
      <c r="CM48" s="2">
        <f t="shared" si="3"/>
        <v>29</v>
      </c>
      <c r="CN48" s="2">
        <f t="shared" si="3"/>
        <v>25</v>
      </c>
      <c r="CO48" s="2">
        <f t="shared" si="3"/>
        <v>24</v>
      </c>
      <c r="CP48" s="2">
        <f t="shared" si="3"/>
        <v>19</v>
      </c>
      <c r="CQ48" s="2">
        <f t="shared" si="3"/>
        <v>19</v>
      </c>
      <c r="CR48" s="2">
        <f t="shared" si="3"/>
        <v>25</v>
      </c>
      <c r="CS48" s="2">
        <f t="shared" si="3"/>
        <v>17</v>
      </c>
      <c r="CT48" s="2">
        <f t="shared" si="3"/>
        <v>16</v>
      </c>
      <c r="CU48" s="2">
        <f t="shared" si="3"/>
        <v>16</v>
      </c>
      <c r="CV48" s="2">
        <f aca="true" t="shared" si="4" ref="CV48:EA48">SUM(CV6:CV47)</f>
        <v>15</v>
      </c>
      <c r="CW48" s="2">
        <f t="shared" si="4"/>
        <v>18</v>
      </c>
      <c r="CX48" s="2">
        <f t="shared" si="4"/>
        <v>14</v>
      </c>
      <c r="CY48" s="2">
        <f t="shared" si="4"/>
        <v>15</v>
      </c>
      <c r="CZ48" s="2">
        <f t="shared" si="4"/>
        <v>14</v>
      </c>
      <c r="DA48" s="2">
        <f t="shared" si="4"/>
        <v>14</v>
      </c>
      <c r="DB48" s="2">
        <f t="shared" si="4"/>
        <v>14</v>
      </c>
      <c r="DC48" s="2">
        <f t="shared" si="4"/>
        <v>13</v>
      </c>
      <c r="DD48" s="2">
        <f t="shared" si="4"/>
        <v>12</v>
      </c>
      <c r="DE48" s="2">
        <f t="shared" si="4"/>
        <v>12</v>
      </c>
      <c r="DF48" s="2">
        <f t="shared" si="4"/>
        <v>12</v>
      </c>
      <c r="DG48" s="2">
        <f t="shared" si="4"/>
        <v>12</v>
      </c>
      <c r="DH48" s="2">
        <f t="shared" si="4"/>
        <v>12</v>
      </c>
      <c r="DI48" s="2">
        <f t="shared" si="4"/>
        <v>12</v>
      </c>
      <c r="DJ48" s="2">
        <f t="shared" si="4"/>
        <v>11</v>
      </c>
      <c r="DK48" s="2">
        <f t="shared" si="4"/>
        <v>11</v>
      </c>
      <c r="DL48" s="2">
        <f t="shared" si="4"/>
        <v>10</v>
      </c>
      <c r="DM48" s="2">
        <f t="shared" si="4"/>
        <v>10</v>
      </c>
      <c r="DN48" s="2">
        <f t="shared" si="4"/>
        <v>10</v>
      </c>
      <c r="DO48" s="2">
        <f t="shared" si="4"/>
        <v>10</v>
      </c>
      <c r="DP48" s="2">
        <f t="shared" si="4"/>
        <v>8</v>
      </c>
      <c r="DQ48" s="2">
        <f t="shared" si="4"/>
        <v>7</v>
      </c>
      <c r="DR48" s="2">
        <f t="shared" si="4"/>
        <v>7</v>
      </c>
      <c r="DS48" s="2">
        <f t="shared" si="4"/>
        <v>6</v>
      </c>
      <c r="DT48" s="2">
        <f t="shared" si="4"/>
        <v>6</v>
      </c>
      <c r="DU48" s="2">
        <f t="shared" si="4"/>
        <v>18</v>
      </c>
      <c r="DV48" s="2">
        <f t="shared" si="4"/>
        <v>17</v>
      </c>
      <c r="DW48" s="2">
        <f t="shared" si="4"/>
        <v>16</v>
      </c>
      <c r="DX48" s="2">
        <f t="shared" si="4"/>
        <v>16</v>
      </c>
      <c r="DY48" s="2">
        <f t="shared" si="4"/>
        <v>14</v>
      </c>
      <c r="DZ48" s="2">
        <f t="shared" si="4"/>
        <v>14</v>
      </c>
      <c r="EA48" s="2">
        <f t="shared" si="4"/>
        <v>13</v>
      </c>
      <c r="EB48" s="2">
        <f aca="true" t="shared" si="5" ref="EB48:EV48">SUM(EB6:EB47)</f>
        <v>13</v>
      </c>
      <c r="EC48" s="2">
        <f t="shared" si="5"/>
        <v>13</v>
      </c>
      <c r="ED48" s="2">
        <f t="shared" si="5"/>
        <v>12</v>
      </c>
      <c r="EE48" s="2">
        <f t="shared" si="5"/>
        <v>12</v>
      </c>
      <c r="EF48" s="2">
        <f t="shared" si="5"/>
        <v>11</v>
      </c>
      <c r="EG48" s="2">
        <f t="shared" si="5"/>
        <v>10</v>
      </c>
      <c r="EH48" s="2">
        <f t="shared" si="5"/>
        <v>10</v>
      </c>
      <c r="EI48" s="2">
        <f t="shared" si="5"/>
        <v>10</v>
      </c>
      <c r="EJ48" s="2">
        <f t="shared" si="5"/>
        <v>9</v>
      </c>
      <c r="EK48" s="2">
        <f t="shared" si="5"/>
        <v>9</v>
      </c>
      <c r="EL48" s="2">
        <f t="shared" si="5"/>
        <v>8</v>
      </c>
      <c r="EM48" s="2">
        <f t="shared" si="5"/>
        <v>8</v>
      </c>
      <c r="EN48" s="2">
        <f t="shared" si="5"/>
        <v>7</v>
      </c>
      <c r="EO48" s="2">
        <f t="shared" si="5"/>
        <v>6</v>
      </c>
      <c r="EP48" s="2">
        <f t="shared" si="5"/>
        <v>6</v>
      </c>
      <c r="EQ48" s="2">
        <f t="shared" si="5"/>
        <v>6</v>
      </c>
      <c r="ER48" s="2">
        <f t="shared" si="5"/>
        <v>6</v>
      </c>
      <c r="ES48" s="2">
        <f t="shared" si="5"/>
        <v>5</v>
      </c>
      <c r="ET48" s="2">
        <f t="shared" si="5"/>
        <v>3</v>
      </c>
      <c r="EU48" s="2">
        <f t="shared" si="5"/>
        <v>2</v>
      </c>
      <c r="EV48" s="2">
        <f t="shared" si="5"/>
        <v>2</v>
      </c>
      <c r="EW48" s="2">
        <f>SUM(EW7:EW47)</f>
        <v>5058</v>
      </c>
      <c r="EX48" s="2">
        <f>SUM(D48:EU48)</f>
        <v>5341</v>
      </c>
    </row>
    <row r="49" spans="1:152" ht="12">
      <c r="A49" s="1" t="s">
        <v>232</v>
      </c>
      <c r="B49" s="1"/>
      <c r="C49" s="1"/>
      <c r="D49">
        <v>4</v>
      </c>
      <c r="E49">
        <v>2</v>
      </c>
      <c r="F49">
        <v>1</v>
      </c>
      <c r="G49">
        <v>7</v>
      </c>
      <c r="H49">
        <v>3</v>
      </c>
      <c r="I49" s="11">
        <v>5</v>
      </c>
      <c r="J49">
        <v>11</v>
      </c>
      <c r="K49">
        <v>8</v>
      </c>
      <c r="L49">
        <v>14</v>
      </c>
      <c r="M49">
        <v>6</v>
      </c>
      <c r="N49">
        <v>13</v>
      </c>
      <c r="O49">
        <v>17</v>
      </c>
      <c r="P49">
        <v>15</v>
      </c>
      <c r="Q49">
        <v>23</v>
      </c>
      <c r="R49">
        <v>9</v>
      </c>
      <c r="S49">
        <v>12</v>
      </c>
      <c r="T49">
        <v>26</v>
      </c>
      <c r="U49">
        <v>31</v>
      </c>
      <c r="V49">
        <v>10</v>
      </c>
      <c r="W49">
        <v>25</v>
      </c>
      <c r="X49">
        <v>42</v>
      </c>
      <c r="Y49">
        <v>18</v>
      </c>
      <c r="Z49">
        <v>19</v>
      </c>
      <c r="AA49">
        <v>20</v>
      </c>
      <c r="AB49">
        <v>27</v>
      </c>
      <c r="AC49">
        <v>37</v>
      </c>
      <c r="AD49">
        <v>39</v>
      </c>
      <c r="AE49">
        <v>30</v>
      </c>
      <c r="AF49">
        <v>36</v>
      </c>
      <c r="AG49">
        <v>56</v>
      </c>
      <c r="AH49">
        <v>16</v>
      </c>
      <c r="AI49">
        <v>21</v>
      </c>
      <c r="AJ49">
        <v>22</v>
      </c>
      <c r="AK49">
        <v>28</v>
      </c>
      <c r="AL49">
        <v>29</v>
      </c>
      <c r="AM49">
        <v>32</v>
      </c>
      <c r="AN49">
        <v>34</v>
      </c>
      <c r="AO49">
        <v>35</v>
      </c>
      <c r="AP49">
        <v>47</v>
      </c>
      <c r="AQ49">
        <v>48</v>
      </c>
      <c r="AR49">
        <v>58</v>
      </c>
      <c r="AS49">
        <v>65</v>
      </c>
      <c r="AT49">
        <v>38</v>
      </c>
      <c r="AU49">
        <v>41</v>
      </c>
      <c r="AV49">
        <v>44</v>
      </c>
      <c r="AW49">
        <v>46</v>
      </c>
      <c r="AX49">
        <v>49</v>
      </c>
      <c r="AY49">
        <v>50</v>
      </c>
      <c r="AZ49">
        <v>51</v>
      </c>
      <c r="BA49">
        <v>57</v>
      </c>
      <c r="BB49">
        <v>60</v>
      </c>
      <c r="BC49">
        <v>61</v>
      </c>
      <c r="BD49">
        <v>64</v>
      </c>
      <c r="BE49">
        <v>68</v>
      </c>
      <c r="BF49">
        <v>69</v>
      </c>
      <c r="BG49">
        <v>71</v>
      </c>
      <c r="BH49">
        <v>83</v>
      </c>
      <c r="BI49">
        <v>87</v>
      </c>
      <c r="BJ49">
        <v>24</v>
      </c>
      <c r="BK49">
        <v>33</v>
      </c>
      <c r="BL49">
        <v>43</v>
      </c>
      <c r="BM49">
        <v>53</v>
      </c>
      <c r="BN49">
        <v>54</v>
      </c>
      <c r="BO49">
        <v>55</v>
      </c>
      <c r="BP49">
        <v>66</v>
      </c>
      <c r="BQ49">
        <v>67</v>
      </c>
      <c r="BR49">
        <v>74</v>
      </c>
      <c r="BS49">
        <v>79</v>
      </c>
      <c r="BT49">
        <v>84</v>
      </c>
      <c r="BU49">
        <v>95</v>
      </c>
      <c r="BV49">
        <v>97</v>
      </c>
      <c r="BW49">
        <v>105</v>
      </c>
      <c r="BX49">
        <v>45</v>
      </c>
      <c r="BY49">
        <v>63</v>
      </c>
      <c r="BZ49">
        <v>70</v>
      </c>
      <c r="CA49">
        <v>72</v>
      </c>
      <c r="CB49">
        <v>73</v>
      </c>
      <c r="CC49">
        <v>78</v>
      </c>
      <c r="CD49">
        <v>80</v>
      </c>
      <c r="CE49">
        <v>81</v>
      </c>
      <c r="CF49">
        <v>92</v>
      </c>
      <c r="CG49">
        <v>96</v>
      </c>
      <c r="CH49">
        <v>98</v>
      </c>
      <c r="CI49">
        <v>104</v>
      </c>
      <c r="CJ49">
        <v>119</v>
      </c>
      <c r="CK49">
        <v>121</v>
      </c>
      <c r="CL49">
        <v>40</v>
      </c>
      <c r="CM49">
        <v>52</v>
      </c>
      <c r="CN49">
        <v>59</v>
      </c>
      <c r="CO49">
        <v>62</v>
      </c>
      <c r="CP49">
        <v>75</v>
      </c>
      <c r="CQ49">
        <v>76</v>
      </c>
      <c r="CR49">
        <v>77</v>
      </c>
      <c r="CS49">
        <v>86</v>
      </c>
      <c r="CT49">
        <v>88</v>
      </c>
      <c r="CU49">
        <v>89</v>
      </c>
      <c r="CV49">
        <v>93</v>
      </c>
      <c r="CW49">
        <v>94</v>
      </c>
      <c r="CX49">
        <v>99</v>
      </c>
      <c r="CY49">
        <v>100</v>
      </c>
      <c r="CZ49">
        <v>101</v>
      </c>
      <c r="DA49">
        <v>102</v>
      </c>
      <c r="DB49">
        <v>106</v>
      </c>
      <c r="DC49">
        <v>111</v>
      </c>
      <c r="DD49">
        <v>112</v>
      </c>
      <c r="DE49">
        <v>114</v>
      </c>
      <c r="DF49">
        <v>115</v>
      </c>
      <c r="DG49">
        <v>116</v>
      </c>
      <c r="DH49">
        <v>118</v>
      </c>
      <c r="DI49">
        <v>120</v>
      </c>
      <c r="DJ49">
        <v>122</v>
      </c>
      <c r="DK49">
        <v>123</v>
      </c>
      <c r="DL49">
        <v>125</v>
      </c>
      <c r="DM49">
        <v>129</v>
      </c>
      <c r="DN49">
        <v>130</v>
      </c>
      <c r="DO49">
        <v>133</v>
      </c>
      <c r="DP49">
        <v>135</v>
      </c>
      <c r="DQ49">
        <v>137</v>
      </c>
      <c r="DR49">
        <v>138</v>
      </c>
      <c r="DS49">
        <v>140</v>
      </c>
      <c r="DT49">
        <v>141</v>
      </c>
      <c r="DU49">
        <v>82</v>
      </c>
      <c r="DV49">
        <v>85</v>
      </c>
      <c r="DW49">
        <v>90</v>
      </c>
      <c r="DX49">
        <v>91</v>
      </c>
      <c r="DY49">
        <v>103</v>
      </c>
      <c r="DZ49">
        <v>107</v>
      </c>
      <c r="EA49">
        <v>108</v>
      </c>
      <c r="EB49">
        <v>109</v>
      </c>
      <c r="EC49">
        <v>110</v>
      </c>
      <c r="ED49">
        <v>113</v>
      </c>
      <c r="EE49">
        <v>117</v>
      </c>
      <c r="EF49">
        <v>124</v>
      </c>
      <c r="EG49">
        <v>126</v>
      </c>
      <c r="EH49">
        <v>127</v>
      </c>
      <c r="EI49">
        <v>128</v>
      </c>
      <c r="EJ49">
        <v>131</v>
      </c>
      <c r="EK49">
        <v>132</v>
      </c>
      <c r="EL49">
        <v>134</v>
      </c>
      <c r="EM49">
        <v>136</v>
      </c>
      <c r="EN49">
        <v>139</v>
      </c>
      <c r="EO49">
        <v>142</v>
      </c>
      <c r="EP49">
        <v>143</v>
      </c>
      <c r="EQ49">
        <v>144</v>
      </c>
      <c r="ER49">
        <v>145</v>
      </c>
      <c r="ES49">
        <v>146</v>
      </c>
      <c r="ET49">
        <v>147</v>
      </c>
      <c r="EU49">
        <v>148</v>
      </c>
      <c r="EV49">
        <v>149</v>
      </c>
    </row>
    <row r="50" spans="1:154" ht="12">
      <c r="A50" s="1" t="s">
        <v>233</v>
      </c>
      <c r="B50" s="1"/>
      <c r="C50" s="1"/>
      <c r="D50" s="2">
        <f aca="true" t="shared" si="6" ref="D50:AI50">COUNTA(D6:D47)</f>
        <v>24</v>
      </c>
      <c r="E50" s="2">
        <f t="shared" si="6"/>
        <v>22</v>
      </c>
      <c r="F50" s="2">
        <f t="shared" si="6"/>
        <v>21</v>
      </c>
      <c r="G50" s="2">
        <f t="shared" si="6"/>
        <v>20</v>
      </c>
      <c r="H50" s="2">
        <f t="shared" si="6"/>
        <v>18</v>
      </c>
      <c r="I50" s="12">
        <f t="shared" si="6"/>
        <v>16</v>
      </c>
      <c r="J50" s="2">
        <f t="shared" si="6"/>
        <v>15</v>
      </c>
      <c r="K50" s="2">
        <f t="shared" si="6"/>
        <v>15</v>
      </c>
      <c r="L50" s="2">
        <f t="shared" si="6"/>
        <v>15</v>
      </c>
      <c r="M50" s="2">
        <f t="shared" si="6"/>
        <v>14</v>
      </c>
      <c r="N50" s="2">
        <f t="shared" si="6"/>
        <v>14</v>
      </c>
      <c r="O50" s="2">
        <f t="shared" si="6"/>
        <v>14</v>
      </c>
      <c r="P50" s="2">
        <f t="shared" si="6"/>
        <v>11</v>
      </c>
      <c r="Q50" s="2">
        <f t="shared" si="6"/>
        <v>11</v>
      </c>
      <c r="R50" s="2">
        <f t="shared" si="6"/>
        <v>10</v>
      </c>
      <c r="S50" s="2">
        <f t="shared" si="6"/>
        <v>10</v>
      </c>
      <c r="T50" s="2">
        <f t="shared" si="6"/>
        <v>11</v>
      </c>
      <c r="U50" s="2">
        <f t="shared" si="6"/>
        <v>10</v>
      </c>
      <c r="V50" s="2">
        <f t="shared" si="6"/>
        <v>10</v>
      </c>
      <c r="W50" s="2">
        <f t="shared" si="6"/>
        <v>9</v>
      </c>
      <c r="X50" s="2">
        <f t="shared" si="6"/>
        <v>9</v>
      </c>
      <c r="Y50" s="2">
        <f t="shared" si="6"/>
        <v>8</v>
      </c>
      <c r="Z50" s="2">
        <f t="shared" si="6"/>
        <v>8</v>
      </c>
      <c r="AA50" s="2">
        <f t="shared" si="6"/>
        <v>8</v>
      </c>
      <c r="AB50" s="2">
        <f t="shared" si="6"/>
        <v>9</v>
      </c>
      <c r="AC50" s="2">
        <f t="shared" si="6"/>
        <v>8</v>
      </c>
      <c r="AD50" s="2">
        <f t="shared" si="6"/>
        <v>8</v>
      </c>
      <c r="AE50" s="2">
        <f t="shared" si="6"/>
        <v>8</v>
      </c>
      <c r="AF50" s="2">
        <f t="shared" si="6"/>
        <v>7</v>
      </c>
      <c r="AG50" s="2">
        <f t="shared" si="6"/>
        <v>7</v>
      </c>
      <c r="AH50" s="2">
        <f t="shared" si="6"/>
        <v>7</v>
      </c>
      <c r="AI50" s="2">
        <f t="shared" si="6"/>
        <v>6</v>
      </c>
      <c r="AJ50" s="2">
        <f aca="true" t="shared" si="7" ref="AJ50:BO50">COUNTA(AJ6:AJ47)</f>
        <v>6</v>
      </c>
      <c r="AK50" s="2">
        <f t="shared" si="7"/>
        <v>6</v>
      </c>
      <c r="AL50" s="2">
        <f t="shared" si="7"/>
        <v>7</v>
      </c>
      <c r="AM50" s="2">
        <f t="shared" si="7"/>
        <v>6</v>
      </c>
      <c r="AN50" s="2">
        <f t="shared" si="7"/>
        <v>6</v>
      </c>
      <c r="AO50" s="2">
        <f t="shared" si="7"/>
        <v>6</v>
      </c>
      <c r="AP50" s="2">
        <f t="shared" si="7"/>
        <v>6</v>
      </c>
      <c r="AQ50" s="2">
        <f t="shared" si="7"/>
        <v>6</v>
      </c>
      <c r="AR50" s="2">
        <f t="shared" si="7"/>
        <v>6</v>
      </c>
      <c r="AS50" s="2">
        <f t="shared" si="7"/>
        <v>6</v>
      </c>
      <c r="AT50" s="2">
        <f t="shared" si="7"/>
        <v>6</v>
      </c>
      <c r="AU50" s="2">
        <f t="shared" si="7"/>
        <v>5</v>
      </c>
      <c r="AV50" s="2">
        <f t="shared" si="7"/>
        <v>5</v>
      </c>
      <c r="AW50" s="2">
        <f t="shared" si="7"/>
        <v>6</v>
      </c>
      <c r="AX50" s="2">
        <f t="shared" si="7"/>
        <v>5</v>
      </c>
      <c r="AY50" s="2">
        <f t="shared" si="7"/>
        <v>6</v>
      </c>
      <c r="AZ50" s="2">
        <f t="shared" si="7"/>
        <v>5</v>
      </c>
      <c r="BA50" s="2">
        <f t="shared" si="7"/>
        <v>5</v>
      </c>
      <c r="BB50" s="2">
        <f t="shared" si="7"/>
        <v>5</v>
      </c>
      <c r="BC50" s="2">
        <f t="shared" si="7"/>
        <v>6</v>
      </c>
      <c r="BD50" s="2">
        <f t="shared" si="7"/>
        <v>5</v>
      </c>
      <c r="BE50" s="2">
        <f t="shared" si="7"/>
        <v>5</v>
      </c>
      <c r="BF50" s="2">
        <f t="shared" si="7"/>
        <v>5</v>
      </c>
      <c r="BG50" s="2">
        <f t="shared" si="7"/>
        <v>5</v>
      </c>
      <c r="BH50" s="2">
        <f t="shared" si="7"/>
        <v>6</v>
      </c>
      <c r="BI50" s="2">
        <f t="shared" si="7"/>
        <v>5</v>
      </c>
      <c r="BJ50" s="2">
        <f t="shared" si="7"/>
        <v>4</v>
      </c>
      <c r="BK50" s="2">
        <f t="shared" si="7"/>
        <v>4</v>
      </c>
      <c r="BL50" s="2">
        <f t="shared" si="7"/>
        <v>4</v>
      </c>
      <c r="BM50" s="2">
        <f t="shared" si="7"/>
        <v>4</v>
      </c>
      <c r="BN50" s="2">
        <f t="shared" si="7"/>
        <v>4</v>
      </c>
      <c r="BO50" s="2">
        <f t="shared" si="7"/>
        <v>4</v>
      </c>
      <c r="BP50" s="2">
        <f aca="true" t="shared" si="8" ref="BP50:CU50">COUNTA(BP6:BP47)</f>
        <v>4</v>
      </c>
      <c r="BQ50" s="2">
        <f t="shared" si="8"/>
        <v>4</v>
      </c>
      <c r="BR50" s="2">
        <f t="shared" si="8"/>
        <v>5</v>
      </c>
      <c r="BS50" s="2">
        <f t="shared" si="8"/>
        <v>4</v>
      </c>
      <c r="BT50" s="2">
        <f t="shared" si="8"/>
        <v>4</v>
      </c>
      <c r="BU50" s="2">
        <f t="shared" si="8"/>
        <v>4</v>
      </c>
      <c r="BV50" s="2">
        <f t="shared" si="8"/>
        <v>4</v>
      </c>
      <c r="BW50" s="2">
        <f t="shared" si="8"/>
        <v>4</v>
      </c>
      <c r="BX50" s="2">
        <f t="shared" si="8"/>
        <v>3</v>
      </c>
      <c r="BY50" s="2">
        <f t="shared" si="8"/>
        <v>3</v>
      </c>
      <c r="BZ50" s="2">
        <f t="shared" si="8"/>
        <v>3</v>
      </c>
      <c r="CA50" s="2">
        <f t="shared" si="8"/>
        <v>3</v>
      </c>
      <c r="CB50" s="2">
        <f t="shared" si="8"/>
        <v>3</v>
      </c>
      <c r="CC50" s="2">
        <f t="shared" si="8"/>
        <v>3</v>
      </c>
      <c r="CD50" s="2">
        <f t="shared" si="8"/>
        <v>3</v>
      </c>
      <c r="CE50" s="2">
        <f t="shared" si="8"/>
        <v>3</v>
      </c>
      <c r="CF50" s="2">
        <f t="shared" si="8"/>
        <v>3</v>
      </c>
      <c r="CG50" s="2">
        <f t="shared" si="8"/>
        <v>4</v>
      </c>
      <c r="CH50" s="2">
        <f t="shared" si="8"/>
        <v>3</v>
      </c>
      <c r="CI50" s="2">
        <f t="shared" si="8"/>
        <v>3</v>
      </c>
      <c r="CJ50" s="2">
        <f t="shared" si="8"/>
        <v>3</v>
      </c>
      <c r="CK50" s="2">
        <f t="shared" si="8"/>
        <v>3</v>
      </c>
      <c r="CL50" s="2">
        <f t="shared" si="8"/>
        <v>2</v>
      </c>
      <c r="CM50" s="2">
        <f t="shared" si="8"/>
        <v>3</v>
      </c>
      <c r="CN50" s="2">
        <f t="shared" si="8"/>
        <v>2</v>
      </c>
      <c r="CO50" s="2">
        <f t="shared" si="8"/>
        <v>2</v>
      </c>
      <c r="CP50" s="2">
        <f t="shared" si="8"/>
        <v>2</v>
      </c>
      <c r="CQ50" s="2">
        <f t="shared" si="8"/>
        <v>2</v>
      </c>
      <c r="CR50" s="2">
        <f t="shared" si="8"/>
        <v>3</v>
      </c>
      <c r="CS50" s="2">
        <f t="shared" si="8"/>
        <v>2</v>
      </c>
      <c r="CT50" s="2">
        <f t="shared" si="8"/>
        <v>2</v>
      </c>
      <c r="CU50" s="2">
        <f t="shared" si="8"/>
        <v>2</v>
      </c>
      <c r="CV50" s="2">
        <f aca="true" t="shared" si="9" ref="CV50:EA50">COUNTA(CV6:CV47)</f>
        <v>2</v>
      </c>
      <c r="CW50" s="2">
        <f t="shared" si="9"/>
        <v>3</v>
      </c>
      <c r="CX50" s="2">
        <f t="shared" si="9"/>
        <v>2</v>
      </c>
      <c r="CY50" s="2">
        <f t="shared" si="9"/>
        <v>3</v>
      </c>
      <c r="CZ50" s="2">
        <f t="shared" si="9"/>
        <v>2</v>
      </c>
      <c r="DA50" s="2">
        <f t="shared" si="9"/>
        <v>2</v>
      </c>
      <c r="DB50" s="2">
        <f t="shared" si="9"/>
        <v>2</v>
      </c>
      <c r="DC50" s="2">
        <f t="shared" si="9"/>
        <v>2</v>
      </c>
      <c r="DD50" s="2">
        <f t="shared" si="9"/>
        <v>2</v>
      </c>
      <c r="DE50" s="2">
        <f t="shared" si="9"/>
        <v>2</v>
      </c>
      <c r="DF50" s="2">
        <f t="shared" si="9"/>
        <v>2</v>
      </c>
      <c r="DG50" s="2">
        <f t="shared" si="9"/>
        <v>2</v>
      </c>
      <c r="DH50" s="2">
        <f t="shared" si="9"/>
        <v>2</v>
      </c>
      <c r="DI50" s="2">
        <f t="shared" si="9"/>
        <v>3</v>
      </c>
      <c r="DJ50" s="2">
        <f t="shared" si="9"/>
        <v>2</v>
      </c>
      <c r="DK50" s="2">
        <f t="shared" si="9"/>
        <v>2</v>
      </c>
      <c r="DL50" s="2">
        <f t="shared" si="9"/>
        <v>2</v>
      </c>
      <c r="DM50" s="2">
        <f t="shared" si="9"/>
        <v>2</v>
      </c>
      <c r="DN50" s="2">
        <f t="shared" si="9"/>
        <v>2</v>
      </c>
      <c r="DO50" s="2">
        <f t="shared" si="9"/>
        <v>3</v>
      </c>
      <c r="DP50" s="2">
        <f t="shared" si="9"/>
        <v>2</v>
      </c>
      <c r="DQ50" s="2">
        <f t="shared" si="9"/>
        <v>2</v>
      </c>
      <c r="DR50" s="2">
        <f t="shared" si="9"/>
        <v>2</v>
      </c>
      <c r="DS50" s="2">
        <f t="shared" si="9"/>
        <v>2</v>
      </c>
      <c r="DT50" s="2">
        <f t="shared" si="9"/>
        <v>2</v>
      </c>
      <c r="DU50" s="2">
        <f t="shared" si="9"/>
        <v>1</v>
      </c>
      <c r="DV50" s="2">
        <f t="shared" si="9"/>
        <v>1</v>
      </c>
      <c r="DW50" s="2">
        <f t="shared" si="9"/>
        <v>1</v>
      </c>
      <c r="DX50" s="2">
        <f t="shared" si="9"/>
        <v>1</v>
      </c>
      <c r="DY50" s="2">
        <f t="shared" si="9"/>
        <v>1</v>
      </c>
      <c r="DZ50" s="2">
        <f t="shared" si="9"/>
        <v>1</v>
      </c>
      <c r="EA50" s="2">
        <f t="shared" si="9"/>
        <v>1</v>
      </c>
      <c r="EB50" s="2">
        <f aca="true" t="shared" si="10" ref="EB50:EV50">COUNTA(EB6:EB47)</f>
        <v>1</v>
      </c>
      <c r="EC50" s="2">
        <f t="shared" si="10"/>
        <v>1</v>
      </c>
      <c r="ED50" s="2">
        <f t="shared" si="10"/>
        <v>1</v>
      </c>
      <c r="EE50" s="2">
        <f t="shared" si="10"/>
        <v>1</v>
      </c>
      <c r="EF50" s="2">
        <f t="shared" si="10"/>
        <v>1</v>
      </c>
      <c r="EG50" s="2">
        <f t="shared" si="10"/>
        <v>1</v>
      </c>
      <c r="EH50" s="2">
        <f t="shared" si="10"/>
        <v>1</v>
      </c>
      <c r="EI50" s="2">
        <f t="shared" si="10"/>
        <v>1</v>
      </c>
      <c r="EJ50" s="2">
        <f t="shared" si="10"/>
        <v>1</v>
      </c>
      <c r="EK50" s="2">
        <f t="shared" si="10"/>
        <v>1</v>
      </c>
      <c r="EL50" s="2">
        <f t="shared" si="10"/>
        <v>1</v>
      </c>
      <c r="EM50" s="2">
        <f t="shared" si="10"/>
        <v>1</v>
      </c>
      <c r="EN50" s="2">
        <f t="shared" si="10"/>
        <v>1</v>
      </c>
      <c r="EO50" s="2">
        <f t="shared" si="10"/>
        <v>1</v>
      </c>
      <c r="EP50" s="2">
        <f t="shared" si="10"/>
        <v>1</v>
      </c>
      <c r="EQ50" s="2">
        <f t="shared" si="10"/>
        <v>1</v>
      </c>
      <c r="ER50" s="2">
        <f t="shared" si="10"/>
        <v>1</v>
      </c>
      <c r="ES50" s="2">
        <f t="shared" si="10"/>
        <v>1</v>
      </c>
      <c r="ET50" s="2">
        <f t="shared" si="10"/>
        <v>1</v>
      </c>
      <c r="EU50" s="2">
        <f t="shared" si="10"/>
        <v>1</v>
      </c>
      <c r="EV50" s="2">
        <f t="shared" si="10"/>
        <v>1</v>
      </c>
      <c r="EW50" s="2"/>
      <c r="EX50" s="2">
        <f>COUNTA(EX6:EX47)</f>
        <v>42</v>
      </c>
    </row>
    <row r="51" spans="1:153" ht="12">
      <c r="A51" t="s">
        <v>234</v>
      </c>
      <c r="D51" s="2">
        <v>1</v>
      </c>
      <c r="E51" s="2">
        <v>2</v>
      </c>
      <c r="F51" s="2">
        <v>3</v>
      </c>
      <c r="G51" s="2">
        <v>4</v>
      </c>
      <c r="H51" s="2">
        <v>5</v>
      </c>
      <c r="I51" s="12">
        <v>6</v>
      </c>
      <c r="J51" s="2">
        <v>7</v>
      </c>
      <c r="K51" s="2">
        <v>8</v>
      </c>
      <c r="L51" s="2">
        <v>9</v>
      </c>
      <c r="M51" s="2">
        <v>10</v>
      </c>
      <c r="N51" s="2">
        <v>11</v>
      </c>
      <c r="O51" s="2">
        <v>12</v>
      </c>
      <c r="P51" s="2">
        <v>13</v>
      </c>
      <c r="Q51" s="2">
        <v>14</v>
      </c>
      <c r="R51" s="2">
        <v>15</v>
      </c>
      <c r="S51" s="2">
        <v>16</v>
      </c>
      <c r="T51" s="2">
        <v>17</v>
      </c>
      <c r="U51" s="2">
        <v>18</v>
      </c>
      <c r="V51" s="2">
        <v>19</v>
      </c>
      <c r="W51" s="2">
        <v>20</v>
      </c>
      <c r="X51" s="2">
        <v>21</v>
      </c>
      <c r="Y51" s="2">
        <v>22</v>
      </c>
      <c r="Z51" s="2">
        <v>23</v>
      </c>
      <c r="AA51" s="2">
        <v>24</v>
      </c>
      <c r="AB51" s="2">
        <v>25</v>
      </c>
      <c r="AC51" s="2">
        <v>26</v>
      </c>
      <c r="AD51" s="2">
        <v>27</v>
      </c>
      <c r="AE51" s="2">
        <v>28</v>
      </c>
      <c r="AF51" s="2">
        <v>29</v>
      </c>
      <c r="AG51" s="2">
        <v>30</v>
      </c>
      <c r="AH51" s="2">
        <v>31</v>
      </c>
      <c r="AI51" s="2">
        <v>32</v>
      </c>
      <c r="AJ51" s="2">
        <v>33</v>
      </c>
      <c r="AK51" s="2">
        <v>34</v>
      </c>
      <c r="AL51" s="2">
        <v>35</v>
      </c>
      <c r="AM51" s="2">
        <v>36</v>
      </c>
      <c r="AN51" s="2">
        <v>37</v>
      </c>
      <c r="AO51" s="2">
        <v>38</v>
      </c>
      <c r="AP51" s="2">
        <v>39</v>
      </c>
      <c r="AQ51" s="2">
        <v>40</v>
      </c>
      <c r="AR51" s="2">
        <v>41</v>
      </c>
      <c r="AS51" s="2">
        <v>42</v>
      </c>
      <c r="AT51" s="2">
        <v>43</v>
      </c>
      <c r="AU51" s="2">
        <v>44</v>
      </c>
      <c r="AV51" s="2">
        <v>45</v>
      </c>
      <c r="AW51" s="2">
        <v>46</v>
      </c>
      <c r="AX51" s="2">
        <v>47</v>
      </c>
      <c r="AY51" s="2">
        <v>48</v>
      </c>
      <c r="AZ51" s="2">
        <v>49</v>
      </c>
      <c r="BA51" s="2">
        <v>50</v>
      </c>
      <c r="BB51" s="2">
        <v>51</v>
      </c>
      <c r="BC51" s="2">
        <v>52</v>
      </c>
      <c r="BD51" s="2">
        <v>53</v>
      </c>
      <c r="BE51" s="2">
        <v>54</v>
      </c>
      <c r="BF51" s="2">
        <v>55</v>
      </c>
      <c r="BG51" s="2">
        <v>56</v>
      </c>
      <c r="BH51" s="2">
        <v>57</v>
      </c>
      <c r="BI51" s="2">
        <v>58</v>
      </c>
      <c r="BJ51" s="2">
        <v>59</v>
      </c>
      <c r="BK51" s="2">
        <v>60</v>
      </c>
      <c r="BL51" s="2">
        <v>61</v>
      </c>
      <c r="BM51" s="2">
        <v>62</v>
      </c>
      <c r="BN51" s="2">
        <v>63</v>
      </c>
      <c r="BO51" s="2">
        <v>64</v>
      </c>
      <c r="BP51" s="2">
        <v>65</v>
      </c>
      <c r="BQ51" s="2">
        <v>66</v>
      </c>
      <c r="BR51" s="2">
        <v>67</v>
      </c>
      <c r="BS51" s="2">
        <v>68</v>
      </c>
      <c r="BT51" s="2">
        <v>69</v>
      </c>
      <c r="BU51" s="2">
        <v>70</v>
      </c>
      <c r="BV51" s="2">
        <v>71</v>
      </c>
      <c r="BW51" s="2">
        <v>72</v>
      </c>
      <c r="BX51" s="2">
        <v>73</v>
      </c>
      <c r="BY51" s="2">
        <v>74</v>
      </c>
      <c r="BZ51" s="2">
        <v>75</v>
      </c>
      <c r="CA51" s="2">
        <v>76</v>
      </c>
      <c r="CB51" s="2">
        <v>77</v>
      </c>
      <c r="CC51" s="2">
        <v>78</v>
      </c>
      <c r="CD51" s="2">
        <v>79</v>
      </c>
      <c r="CE51" s="2">
        <v>80</v>
      </c>
      <c r="CF51" s="2">
        <v>81</v>
      </c>
      <c r="CG51" s="2">
        <v>82</v>
      </c>
      <c r="CH51" s="2">
        <v>83</v>
      </c>
      <c r="CI51" s="2">
        <v>84</v>
      </c>
      <c r="CJ51" s="2">
        <v>85</v>
      </c>
      <c r="CK51" s="2">
        <v>86</v>
      </c>
      <c r="CL51" s="2">
        <v>87</v>
      </c>
      <c r="CM51" s="2">
        <v>88</v>
      </c>
      <c r="CN51" s="2">
        <v>89</v>
      </c>
      <c r="CO51" s="2">
        <v>90</v>
      </c>
      <c r="CP51" s="2">
        <v>91</v>
      </c>
      <c r="CQ51" s="2">
        <v>92</v>
      </c>
      <c r="CR51" s="2">
        <v>93</v>
      </c>
      <c r="CS51" s="2">
        <v>94</v>
      </c>
      <c r="CT51" s="2">
        <v>95</v>
      </c>
      <c r="CU51" s="2">
        <v>96</v>
      </c>
      <c r="CV51" s="2">
        <v>97</v>
      </c>
      <c r="CW51" s="2">
        <v>98</v>
      </c>
      <c r="CX51" s="2">
        <v>99</v>
      </c>
      <c r="CY51" s="2">
        <v>100</v>
      </c>
      <c r="CZ51" s="2">
        <v>101</v>
      </c>
      <c r="DA51" s="2">
        <v>102</v>
      </c>
      <c r="DB51" s="2">
        <v>103</v>
      </c>
      <c r="DC51" s="2">
        <v>104</v>
      </c>
      <c r="DD51" s="2">
        <v>105</v>
      </c>
      <c r="DE51" s="2">
        <v>106</v>
      </c>
      <c r="DF51" s="2">
        <v>107</v>
      </c>
      <c r="DG51" s="2">
        <v>108</v>
      </c>
      <c r="DH51" s="2">
        <v>109</v>
      </c>
      <c r="DI51" s="2">
        <v>110</v>
      </c>
      <c r="DJ51" s="2">
        <v>111</v>
      </c>
      <c r="DK51" s="2">
        <v>112</v>
      </c>
      <c r="DL51" s="2">
        <v>113</v>
      </c>
      <c r="DM51" s="2">
        <v>114</v>
      </c>
      <c r="DN51" s="2">
        <v>115</v>
      </c>
      <c r="DO51" s="2">
        <v>116</v>
      </c>
      <c r="DP51" s="2">
        <v>117</v>
      </c>
      <c r="DQ51" s="2">
        <v>118</v>
      </c>
      <c r="DR51" s="2">
        <v>119</v>
      </c>
      <c r="DS51" s="2">
        <v>120</v>
      </c>
      <c r="DT51" s="2">
        <v>121</v>
      </c>
      <c r="DU51" s="2">
        <v>122</v>
      </c>
      <c r="DV51" s="2">
        <v>123</v>
      </c>
      <c r="DW51" s="2">
        <v>124</v>
      </c>
      <c r="DX51" s="2">
        <v>125</v>
      </c>
      <c r="DY51" s="2">
        <v>126</v>
      </c>
      <c r="DZ51" s="2">
        <v>127</v>
      </c>
      <c r="EA51" s="2">
        <v>128</v>
      </c>
      <c r="EB51" s="2">
        <v>129</v>
      </c>
      <c r="EC51" s="2">
        <v>130</v>
      </c>
      <c r="ED51" s="2">
        <v>131</v>
      </c>
      <c r="EE51" s="2">
        <v>132</v>
      </c>
      <c r="EF51" s="2">
        <v>133</v>
      </c>
      <c r="EG51" s="2">
        <v>134</v>
      </c>
      <c r="EH51" s="2">
        <v>135</v>
      </c>
      <c r="EI51" s="2">
        <v>136</v>
      </c>
      <c r="EJ51" s="2">
        <v>137</v>
      </c>
      <c r="EK51" s="2">
        <v>138</v>
      </c>
      <c r="EL51" s="2">
        <v>139</v>
      </c>
      <c r="EM51" s="2">
        <v>140</v>
      </c>
      <c r="EN51" s="2">
        <v>141</v>
      </c>
      <c r="EO51" s="2">
        <v>142</v>
      </c>
      <c r="EP51" s="2">
        <v>143</v>
      </c>
      <c r="EQ51" s="2">
        <v>144</v>
      </c>
      <c r="ER51" s="2">
        <v>145</v>
      </c>
      <c r="ES51" s="2">
        <v>146</v>
      </c>
      <c r="ET51" s="2">
        <v>147</v>
      </c>
      <c r="EU51" s="2">
        <v>148</v>
      </c>
      <c r="EV51" s="2">
        <v>149</v>
      </c>
      <c r="EW51" s="2"/>
    </row>
    <row r="53" spans="1:153" ht="12">
      <c r="A53" s="1" t="s">
        <v>235</v>
      </c>
      <c r="B53" s="1"/>
      <c r="C53" s="1"/>
      <c r="D53" s="2">
        <f aca="true" t="shared" si="11" ref="D53:AI53">+C53+1</f>
        <v>1</v>
      </c>
      <c r="E53" s="2">
        <f t="shared" si="11"/>
        <v>2</v>
      </c>
      <c r="F53" s="2">
        <f t="shared" si="11"/>
        <v>3</v>
      </c>
      <c r="G53" s="2">
        <f t="shared" si="11"/>
        <v>4</v>
      </c>
      <c r="H53" s="2">
        <f t="shared" si="11"/>
        <v>5</v>
      </c>
      <c r="I53" s="12">
        <f t="shared" si="11"/>
        <v>6</v>
      </c>
      <c r="J53" s="2">
        <f t="shared" si="11"/>
        <v>7</v>
      </c>
      <c r="K53" s="2">
        <f t="shared" si="11"/>
        <v>8</v>
      </c>
      <c r="L53" s="2">
        <f t="shared" si="11"/>
        <v>9</v>
      </c>
      <c r="M53" s="2">
        <f t="shared" si="11"/>
        <v>10</v>
      </c>
      <c r="N53" s="2">
        <f t="shared" si="11"/>
        <v>11</v>
      </c>
      <c r="O53" s="2">
        <f t="shared" si="11"/>
        <v>12</v>
      </c>
      <c r="P53" s="2">
        <f t="shared" si="11"/>
        <v>13</v>
      </c>
      <c r="Q53" s="2">
        <f t="shared" si="11"/>
        <v>14</v>
      </c>
      <c r="R53" s="2">
        <f t="shared" si="11"/>
        <v>15</v>
      </c>
      <c r="S53" s="2">
        <f t="shared" si="11"/>
        <v>16</v>
      </c>
      <c r="T53" s="2">
        <f t="shared" si="11"/>
        <v>17</v>
      </c>
      <c r="U53" s="2">
        <f t="shared" si="11"/>
        <v>18</v>
      </c>
      <c r="V53" s="2">
        <f t="shared" si="11"/>
        <v>19</v>
      </c>
      <c r="W53" s="2">
        <f t="shared" si="11"/>
        <v>20</v>
      </c>
      <c r="X53" s="2">
        <f t="shared" si="11"/>
        <v>21</v>
      </c>
      <c r="Y53" s="2">
        <f t="shared" si="11"/>
        <v>22</v>
      </c>
      <c r="Z53" s="2">
        <f t="shared" si="11"/>
        <v>23</v>
      </c>
      <c r="AA53" s="2">
        <f t="shared" si="11"/>
        <v>24</v>
      </c>
      <c r="AB53" s="2">
        <f t="shared" si="11"/>
        <v>25</v>
      </c>
      <c r="AC53" s="2">
        <f t="shared" si="11"/>
        <v>26</v>
      </c>
      <c r="AD53" s="2">
        <f t="shared" si="11"/>
        <v>27</v>
      </c>
      <c r="AE53" s="2">
        <f t="shared" si="11"/>
        <v>28</v>
      </c>
      <c r="AF53" s="2">
        <f t="shared" si="11"/>
        <v>29</v>
      </c>
      <c r="AG53" s="2">
        <f t="shared" si="11"/>
        <v>30</v>
      </c>
      <c r="AH53" s="2">
        <f t="shared" si="11"/>
        <v>31</v>
      </c>
      <c r="AI53" s="2">
        <f t="shared" si="11"/>
        <v>32</v>
      </c>
      <c r="AJ53" s="2">
        <f aca="true" t="shared" si="12" ref="AJ53:BO53">+AI53+1</f>
        <v>33</v>
      </c>
      <c r="AK53" s="2">
        <f t="shared" si="12"/>
        <v>34</v>
      </c>
      <c r="AL53" s="2">
        <f t="shared" si="12"/>
        <v>35</v>
      </c>
      <c r="AM53" s="2">
        <f t="shared" si="12"/>
        <v>36</v>
      </c>
      <c r="AN53" s="2">
        <f t="shared" si="12"/>
        <v>37</v>
      </c>
      <c r="AO53" s="2">
        <f t="shared" si="12"/>
        <v>38</v>
      </c>
      <c r="AP53" s="2">
        <f t="shared" si="12"/>
        <v>39</v>
      </c>
      <c r="AQ53" s="2">
        <f t="shared" si="12"/>
        <v>40</v>
      </c>
      <c r="AR53" s="2">
        <f t="shared" si="12"/>
        <v>41</v>
      </c>
      <c r="AS53" s="2">
        <f t="shared" si="12"/>
        <v>42</v>
      </c>
      <c r="AT53" s="2">
        <f t="shared" si="12"/>
        <v>43</v>
      </c>
      <c r="AU53" s="2">
        <f t="shared" si="12"/>
        <v>44</v>
      </c>
      <c r="AV53" s="2">
        <f t="shared" si="12"/>
        <v>45</v>
      </c>
      <c r="AW53" s="2">
        <f t="shared" si="12"/>
        <v>46</v>
      </c>
      <c r="AX53" s="2">
        <f t="shared" si="12"/>
        <v>47</v>
      </c>
      <c r="AY53" s="2">
        <f t="shared" si="12"/>
        <v>48</v>
      </c>
      <c r="AZ53" s="2">
        <f t="shared" si="12"/>
        <v>49</v>
      </c>
      <c r="BA53" s="2">
        <f t="shared" si="12"/>
        <v>50</v>
      </c>
      <c r="BB53" s="2">
        <f t="shared" si="12"/>
        <v>51</v>
      </c>
      <c r="BC53" s="2">
        <f t="shared" si="12"/>
        <v>52</v>
      </c>
      <c r="BD53" s="2">
        <f t="shared" si="12"/>
        <v>53</v>
      </c>
      <c r="BE53" s="2">
        <f t="shared" si="12"/>
        <v>54</v>
      </c>
      <c r="BF53" s="2">
        <f t="shared" si="12"/>
        <v>55</v>
      </c>
      <c r="BG53" s="2">
        <f t="shared" si="12"/>
        <v>56</v>
      </c>
      <c r="BH53" s="2">
        <f t="shared" si="12"/>
        <v>57</v>
      </c>
      <c r="BI53" s="2">
        <f t="shared" si="12"/>
        <v>58</v>
      </c>
      <c r="BJ53" s="2">
        <f t="shared" si="12"/>
        <v>59</v>
      </c>
      <c r="BK53" s="2">
        <f t="shared" si="12"/>
        <v>60</v>
      </c>
      <c r="BL53" s="2">
        <f t="shared" si="12"/>
        <v>61</v>
      </c>
      <c r="BM53" s="2">
        <f t="shared" si="12"/>
        <v>62</v>
      </c>
      <c r="BN53" s="2">
        <f t="shared" si="12"/>
        <v>63</v>
      </c>
      <c r="BO53" s="2">
        <f t="shared" si="12"/>
        <v>64</v>
      </c>
      <c r="BP53" s="2">
        <f aca="true" t="shared" si="13" ref="BP53:CU53">+BO53+1</f>
        <v>65</v>
      </c>
      <c r="BQ53" s="2">
        <f t="shared" si="13"/>
        <v>66</v>
      </c>
      <c r="BR53" s="2">
        <f t="shared" si="13"/>
        <v>67</v>
      </c>
      <c r="BS53" s="2">
        <f t="shared" si="13"/>
        <v>68</v>
      </c>
      <c r="BT53" s="2">
        <f t="shared" si="13"/>
        <v>69</v>
      </c>
      <c r="BU53" s="2">
        <f t="shared" si="13"/>
        <v>70</v>
      </c>
      <c r="BV53" s="2">
        <f t="shared" si="13"/>
        <v>71</v>
      </c>
      <c r="BW53" s="2">
        <f t="shared" si="13"/>
        <v>72</v>
      </c>
      <c r="BX53" s="2">
        <f t="shared" si="13"/>
        <v>73</v>
      </c>
      <c r="BY53" s="2">
        <f t="shared" si="13"/>
        <v>74</v>
      </c>
      <c r="BZ53" s="2">
        <f t="shared" si="13"/>
        <v>75</v>
      </c>
      <c r="CA53" s="2">
        <f t="shared" si="13"/>
        <v>76</v>
      </c>
      <c r="CB53" s="2">
        <f t="shared" si="13"/>
        <v>77</v>
      </c>
      <c r="CC53" s="2">
        <f t="shared" si="13"/>
        <v>78</v>
      </c>
      <c r="CD53" s="2">
        <f t="shared" si="13"/>
        <v>79</v>
      </c>
      <c r="CE53" s="2">
        <f t="shared" si="13"/>
        <v>80</v>
      </c>
      <c r="CF53" s="2">
        <f t="shared" si="13"/>
        <v>81</v>
      </c>
      <c r="CG53" s="2">
        <f t="shared" si="13"/>
        <v>82</v>
      </c>
      <c r="CH53" s="2">
        <f t="shared" si="13"/>
        <v>83</v>
      </c>
      <c r="CI53" s="2">
        <f t="shared" si="13"/>
        <v>84</v>
      </c>
      <c r="CJ53" s="2">
        <f t="shared" si="13"/>
        <v>85</v>
      </c>
      <c r="CK53" s="2">
        <f t="shared" si="13"/>
        <v>86</v>
      </c>
      <c r="CL53" s="2">
        <f t="shared" si="13"/>
        <v>87</v>
      </c>
      <c r="CM53" s="2">
        <f t="shared" si="13"/>
        <v>88</v>
      </c>
      <c r="CN53" s="2">
        <f t="shared" si="13"/>
        <v>89</v>
      </c>
      <c r="CO53" s="2">
        <f t="shared" si="13"/>
        <v>90</v>
      </c>
      <c r="CP53" s="2">
        <f t="shared" si="13"/>
        <v>91</v>
      </c>
      <c r="CQ53" s="2">
        <f t="shared" si="13"/>
        <v>92</v>
      </c>
      <c r="CR53" s="2">
        <f t="shared" si="13"/>
        <v>93</v>
      </c>
      <c r="CS53" s="2">
        <f t="shared" si="13"/>
        <v>94</v>
      </c>
      <c r="CT53" s="2">
        <f t="shared" si="13"/>
        <v>95</v>
      </c>
      <c r="CU53" s="2">
        <f t="shared" si="13"/>
        <v>96</v>
      </c>
      <c r="CV53" s="2">
        <f aca="true" t="shared" si="14" ref="CV53:EA53">+CU53+1</f>
        <v>97</v>
      </c>
      <c r="CW53" s="2">
        <f t="shared" si="14"/>
        <v>98</v>
      </c>
      <c r="CX53" s="2">
        <f t="shared" si="14"/>
        <v>99</v>
      </c>
      <c r="CY53" s="2">
        <f t="shared" si="14"/>
        <v>100</v>
      </c>
      <c r="CZ53" s="2">
        <f t="shared" si="14"/>
        <v>101</v>
      </c>
      <c r="DA53" s="2">
        <f t="shared" si="14"/>
        <v>102</v>
      </c>
      <c r="DB53" s="2">
        <f t="shared" si="14"/>
        <v>103</v>
      </c>
      <c r="DC53" s="2">
        <f t="shared" si="14"/>
        <v>104</v>
      </c>
      <c r="DD53" s="2">
        <f t="shared" si="14"/>
        <v>105</v>
      </c>
      <c r="DE53" s="2">
        <f t="shared" si="14"/>
        <v>106</v>
      </c>
      <c r="DF53" s="2">
        <f t="shared" si="14"/>
        <v>107</v>
      </c>
      <c r="DG53" s="2">
        <f t="shared" si="14"/>
        <v>108</v>
      </c>
      <c r="DH53" s="2">
        <f t="shared" si="14"/>
        <v>109</v>
      </c>
      <c r="DI53" s="2">
        <f t="shared" si="14"/>
        <v>110</v>
      </c>
      <c r="DJ53" s="2">
        <f t="shared" si="14"/>
        <v>111</v>
      </c>
      <c r="DK53" s="2">
        <f t="shared" si="14"/>
        <v>112</v>
      </c>
      <c r="DL53" s="2">
        <f t="shared" si="14"/>
        <v>113</v>
      </c>
      <c r="DM53" s="2">
        <f t="shared" si="14"/>
        <v>114</v>
      </c>
      <c r="DN53" s="2">
        <f t="shared" si="14"/>
        <v>115</v>
      </c>
      <c r="DO53" s="2">
        <f t="shared" si="14"/>
        <v>116</v>
      </c>
      <c r="DP53" s="2">
        <f t="shared" si="14"/>
        <v>117</v>
      </c>
      <c r="DQ53" s="2">
        <f t="shared" si="14"/>
        <v>118</v>
      </c>
      <c r="DR53" s="2">
        <f t="shared" si="14"/>
        <v>119</v>
      </c>
      <c r="DS53" s="2">
        <f t="shared" si="14"/>
        <v>120</v>
      </c>
      <c r="DT53" s="2">
        <f t="shared" si="14"/>
        <v>121</v>
      </c>
      <c r="DU53" s="2">
        <f t="shared" si="14"/>
        <v>122</v>
      </c>
      <c r="DV53" s="2">
        <f t="shared" si="14"/>
        <v>123</v>
      </c>
      <c r="DW53" s="2">
        <f t="shared" si="14"/>
        <v>124</v>
      </c>
      <c r="DX53" s="2">
        <f t="shared" si="14"/>
        <v>125</v>
      </c>
      <c r="DY53" s="2">
        <f t="shared" si="14"/>
        <v>126</v>
      </c>
      <c r="DZ53" s="2">
        <f t="shared" si="14"/>
        <v>127</v>
      </c>
      <c r="EA53" s="2">
        <f t="shared" si="14"/>
        <v>128</v>
      </c>
      <c r="EB53" s="2">
        <f aca="true" t="shared" si="15" ref="EB53:EV53">+EA53+1</f>
        <v>129</v>
      </c>
      <c r="EC53" s="2">
        <f t="shared" si="15"/>
        <v>130</v>
      </c>
      <c r="ED53" s="2">
        <f t="shared" si="15"/>
        <v>131</v>
      </c>
      <c r="EE53" s="2">
        <f t="shared" si="15"/>
        <v>132</v>
      </c>
      <c r="EF53" s="2">
        <f t="shared" si="15"/>
        <v>133</v>
      </c>
      <c r="EG53" s="2">
        <f t="shared" si="15"/>
        <v>134</v>
      </c>
      <c r="EH53" s="2">
        <f t="shared" si="15"/>
        <v>135</v>
      </c>
      <c r="EI53" s="2">
        <f t="shared" si="15"/>
        <v>136</v>
      </c>
      <c r="EJ53" s="2">
        <f t="shared" si="15"/>
        <v>137</v>
      </c>
      <c r="EK53" s="2">
        <f t="shared" si="15"/>
        <v>138</v>
      </c>
      <c r="EL53" s="2">
        <f t="shared" si="15"/>
        <v>139</v>
      </c>
      <c r="EM53" s="2">
        <f t="shared" si="15"/>
        <v>140</v>
      </c>
      <c r="EN53" s="2">
        <f t="shared" si="15"/>
        <v>141</v>
      </c>
      <c r="EO53" s="2">
        <f t="shared" si="15"/>
        <v>142</v>
      </c>
      <c r="EP53" s="2">
        <f t="shared" si="15"/>
        <v>143</v>
      </c>
      <c r="EQ53" s="2">
        <f t="shared" si="15"/>
        <v>144</v>
      </c>
      <c r="ER53" s="2">
        <f t="shared" si="15"/>
        <v>145</v>
      </c>
      <c r="ES53" s="2">
        <f t="shared" si="15"/>
        <v>146</v>
      </c>
      <c r="ET53" s="2">
        <f t="shared" si="15"/>
        <v>147</v>
      </c>
      <c r="EU53" s="2">
        <f t="shared" si="15"/>
        <v>148</v>
      </c>
      <c r="EV53" s="2">
        <f t="shared" si="15"/>
        <v>149</v>
      </c>
      <c r="EW53" s="2"/>
    </row>
    <row r="56" spans="1:155" ht="12.75">
      <c r="A56" s="16" t="s">
        <v>236</v>
      </c>
      <c r="B56" s="17"/>
      <c r="C56" s="17"/>
      <c r="D56" s="18" t="s">
        <v>0</v>
      </c>
      <c r="E56" s="19"/>
      <c r="F56" s="19"/>
      <c r="G56" s="19"/>
      <c r="H56" s="19"/>
      <c r="I56" s="20"/>
      <c r="J56" s="19"/>
      <c r="K56" s="19"/>
      <c r="L56" s="19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2"/>
    </row>
    <row r="57" spans="1:155" ht="12">
      <c r="A57" s="21"/>
      <c r="B57" s="21"/>
      <c r="C57" s="21"/>
      <c r="D57" s="19" t="s">
        <v>1</v>
      </c>
      <c r="E57" s="19" t="s">
        <v>2</v>
      </c>
      <c r="F57" s="19" t="s">
        <v>3</v>
      </c>
      <c r="G57" s="19" t="s">
        <v>4</v>
      </c>
      <c r="H57" s="19" t="s">
        <v>5</v>
      </c>
      <c r="I57" s="20" t="s">
        <v>6</v>
      </c>
      <c r="J57" s="19" t="s">
        <v>7</v>
      </c>
      <c r="K57" s="19" t="s">
        <v>8</v>
      </c>
      <c r="L57" s="19" t="s">
        <v>9</v>
      </c>
      <c r="M57" s="19" t="s">
        <v>10</v>
      </c>
      <c r="N57" s="19" t="s">
        <v>11</v>
      </c>
      <c r="O57" s="19" t="s">
        <v>12</v>
      </c>
      <c r="P57" s="19" t="s">
        <v>13</v>
      </c>
      <c r="Q57" s="19" t="s">
        <v>14</v>
      </c>
      <c r="R57" s="19" t="s">
        <v>15</v>
      </c>
      <c r="S57" s="19" t="s">
        <v>16</v>
      </c>
      <c r="T57" s="19" t="s">
        <v>17</v>
      </c>
      <c r="U57" s="19" t="s">
        <v>18</v>
      </c>
      <c r="V57" s="19" t="s">
        <v>19</v>
      </c>
      <c r="W57" s="19" t="s">
        <v>20</v>
      </c>
      <c r="X57" s="19" t="s">
        <v>21</v>
      </c>
      <c r="Y57" s="19" t="s">
        <v>22</v>
      </c>
      <c r="Z57" s="19" t="s">
        <v>23</v>
      </c>
      <c r="AA57" s="19" t="s">
        <v>24</v>
      </c>
      <c r="AB57" s="19" t="s">
        <v>25</v>
      </c>
      <c r="AC57" s="19" t="s">
        <v>26</v>
      </c>
      <c r="AD57" s="19" t="s">
        <v>27</v>
      </c>
      <c r="AE57" s="19" t="s">
        <v>28</v>
      </c>
      <c r="AF57" s="19" t="s">
        <v>29</v>
      </c>
      <c r="AG57" s="19" t="s">
        <v>30</v>
      </c>
      <c r="AH57" s="19" t="s">
        <v>31</v>
      </c>
      <c r="AI57" s="19" t="s">
        <v>32</v>
      </c>
      <c r="AJ57" s="19" t="s">
        <v>33</v>
      </c>
      <c r="AK57" s="19" t="s">
        <v>34</v>
      </c>
      <c r="AL57" s="19" t="s">
        <v>35</v>
      </c>
      <c r="AM57" s="19" t="s">
        <v>36</v>
      </c>
      <c r="AN57" s="19" t="s">
        <v>37</v>
      </c>
      <c r="AO57" s="19" t="s">
        <v>38</v>
      </c>
      <c r="AP57" s="19" t="s">
        <v>39</v>
      </c>
      <c r="AQ57" s="19" t="s">
        <v>40</v>
      </c>
      <c r="AR57" s="19" t="s">
        <v>41</v>
      </c>
      <c r="AS57" s="19" t="s">
        <v>42</v>
      </c>
      <c r="AT57" s="19" t="s">
        <v>43</v>
      </c>
      <c r="AU57" s="19" t="s">
        <v>44</v>
      </c>
      <c r="AV57" s="19" t="s">
        <v>45</v>
      </c>
      <c r="AW57" s="19" t="s">
        <v>46</v>
      </c>
      <c r="AX57" s="19" t="s">
        <v>47</v>
      </c>
      <c r="AY57" s="19" t="s">
        <v>48</v>
      </c>
      <c r="AZ57" s="19" t="s">
        <v>49</v>
      </c>
      <c r="BA57" s="19" t="s">
        <v>50</v>
      </c>
      <c r="BB57" s="19" t="s">
        <v>51</v>
      </c>
      <c r="BC57" s="19" t="s">
        <v>52</v>
      </c>
      <c r="BD57" s="19" t="s">
        <v>53</v>
      </c>
      <c r="BE57" s="19" t="s">
        <v>54</v>
      </c>
      <c r="BF57" s="19" t="s">
        <v>55</v>
      </c>
      <c r="BG57" s="19" t="s">
        <v>56</v>
      </c>
      <c r="BH57" s="19" t="s">
        <v>57</v>
      </c>
      <c r="BI57" s="19" t="s">
        <v>58</v>
      </c>
      <c r="BJ57" s="19" t="s">
        <v>59</v>
      </c>
      <c r="BK57" s="19" t="s">
        <v>60</v>
      </c>
      <c r="BL57" s="19" t="s">
        <v>61</v>
      </c>
      <c r="BM57" s="19" t="s">
        <v>62</v>
      </c>
      <c r="BN57" s="19" t="s">
        <v>63</v>
      </c>
      <c r="BO57" s="19" t="s">
        <v>64</v>
      </c>
      <c r="BP57" s="19" t="s">
        <v>65</v>
      </c>
      <c r="BQ57" s="19" t="s">
        <v>66</v>
      </c>
      <c r="BR57" s="19" t="s">
        <v>67</v>
      </c>
      <c r="BS57" s="19" t="s">
        <v>68</v>
      </c>
      <c r="BT57" s="19" t="s">
        <v>69</v>
      </c>
      <c r="BU57" s="19" t="s">
        <v>70</v>
      </c>
      <c r="BV57" s="19" t="s">
        <v>71</v>
      </c>
      <c r="BW57" s="19" t="s">
        <v>72</v>
      </c>
      <c r="BX57" s="19" t="s">
        <v>73</v>
      </c>
      <c r="BY57" s="19" t="s">
        <v>74</v>
      </c>
      <c r="BZ57" s="19" t="s">
        <v>75</v>
      </c>
      <c r="CA57" s="19" t="s">
        <v>76</v>
      </c>
      <c r="CB57" s="19" t="s">
        <v>77</v>
      </c>
      <c r="CC57" s="19" t="s">
        <v>78</v>
      </c>
      <c r="CD57" s="19" t="s">
        <v>79</v>
      </c>
      <c r="CE57" s="19" t="s">
        <v>80</v>
      </c>
      <c r="CF57" s="19" t="s">
        <v>81</v>
      </c>
      <c r="CG57" s="19" t="s">
        <v>82</v>
      </c>
      <c r="CH57" s="19" t="s">
        <v>83</v>
      </c>
      <c r="CI57" s="19" t="s">
        <v>84</v>
      </c>
      <c r="CJ57" s="19" t="s">
        <v>85</v>
      </c>
      <c r="CK57" s="19" t="s">
        <v>86</v>
      </c>
      <c r="CL57" s="19" t="s">
        <v>87</v>
      </c>
      <c r="CM57" s="19" t="s">
        <v>88</v>
      </c>
      <c r="CN57" s="19" t="s">
        <v>89</v>
      </c>
      <c r="CO57" s="19" t="s">
        <v>90</v>
      </c>
      <c r="CP57" s="19" t="s">
        <v>91</v>
      </c>
      <c r="CQ57" s="19" t="s">
        <v>92</v>
      </c>
      <c r="CR57" s="19" t="s">
        <v>93</v>
      </c>
      <c r="CS57" s="19" t="s">
        <v>94</v>
      </c>
      <c r="CT57" s="19" t="s">
        <v>95</v>
      </c>
      <c r="CU57" s="19" t="s">
        <v>96</v>
      </c>
      <c r="CV57" s="19" t="s">
        <v>97</v>
      </c>
      <c r="CW57" s="19" t="s">
        <v>98</v>
      </c>
      <c r="CX57" s="19" t="s">
        <v>99</v>
      </c>
      <c r="CY57" s="19" t="s">
        <v>100</v>
      </c>
      <c r="CZ57" s="19" t="s">
        <v>101</v>
      </c>
      <c r="DA57" s="19" t="s">
        <v>102</v>
      </c>
      <c r="DB57" s="19" t="s">
        <v>103</v>
      </c>
      <c r="DC57" s="19" t="s">
        <v>104</v>
      </c>
      <c r="DD57" s="19" t="s">
        <v>105</v>
      </c>
      <c r="DE57" s="19" t="s">
        <v>106</v>
      </c>
      <c r="DF57" s="19" t="s">
        <v>107</v>
      </c>
      <c r="DG57" s="19" t="s">
        <v>108</v>
      </c>
      <c r="DH57" s="19" t="s">
        <v>109</v>
      </c>
      <c r="DI57" s="19" t="s">
        <v>110</v>
      </c>
      <c r="DJ57" s="19" t="s">
        <v>111</v>
      </c>
      <c r="DK57" s="19" t="s">
        <v>112</v>
      </c>
      <c r="DL57" s="19" t="s">
        <v>113</v>
      </c>
      <c r="DM57" s="19" t="s">
        <v>114</v>
      </c>
      <c r="DN57" s="19" t="s">
        <v>115</v>
      </c>
      <c r="DO57" s="19" t="s">
        <v>116</v>
      </c>
      <c r="DP57" s="19" t="s">
        <v>117</v>
      </c>
      <c r="DQ57" s="21" t="s">
        <v>118</v>
      </c>
      <c r="DR57" s="19" t="s">
        <v>119</v>
      </c>
      <c r="DS57" s="19" t="s">
        <v>120</v>
      </c>
      <c r="DT57" s="19" t="s">
        <v>121</v>
      </c>
      <c r="DU57" s="19" t="s">
        <v>122</v>
      </c>
      <c r="DV57" s="19" t="s">
        <v>123</v>
      </c>
      <c r="DW57" s="19" t="s">
        <v>124</v>
      </c>
      <c r="DX57" s="19" t="s">
        <v>125</v>
      </c>
      <c r="DY57" s="19" t="s">
        <v>126</v>
      </c>
      <c r="DZ57" s="19" t="s">
        <v>127</v>
      </c>
      <c r="EA57" s="19" t="s">
        <v>128</v>
      </c>
      <c r="EB57" s="19" t="s">
        <v>129</v>
      </c>
      <c r="EC57" s="19" t="s">
        <v>130</v>
      </c>
      <c r="ED57" s="19" t="s">
        <v>131</v>
      </c>
      <c r="EE57" s="19" t="s">
        <v>132</v>
      </c>
      <c r="EF57" s="19" t="s">
        <v>133</v>
      </c>
      <c r="EG57" s="19" t="s">
        <v>134</v>
      </c>
      <c r="EH57" s="19" t="s">
        <v>135</v>
      </c>
      <c r="EI57" s="19" t="s">
        <v>136</v>
      </c>
      <c r="EJ57" s="19" t="s">
        <v>137</v>
      </c>
      <c r="EK57" s="19" t="s">
        <v>138</v>
      </c>
      <c r="EL57" s="19" t="s">
        <v>139</v>
      </c>
      <c r="EM57" s="19" t="s">
        <v>140</v>
      </c>
      <c r="EN57" s="19" t="s">
        <v>141</v>
      </c>
      <c r="EO57" s="19" t="s">
        <v>142</v>
      </c>
      <c r="EP57" s="19" t="s">
        <v>143</v>
      </c>
      <c r="EQ57" s="19" t="s">
        <v>144</v>
      </c>
      <c r="ER57" s="19" t="s">
        <v>145</v>
      </c>
      <c r="ES57" s="19" t="s">
        <v>146</v>
      </c>
      <c r="ET57" s="19" t="s">
        <v>147</v>
      </c>
      <c r="EU57" s="19" t="s">
        <v>148</v>
      </c>
      <c r="EV57" s="19" t="s">
        <v>149</v>
      </c>
      <c r="EW57" s="19"/>
      <c r="EX57" s="21"/>
      <c r="EY57" s="22"/>
    </row>
    <row r="58" spans="1:155" ht="12">
      <c r="A58" s="19" t="s">
        <v>150</v>
      </c>
      <c r="B58" s="19"/>
      <c r="C58" s="19"/>
      <c r="D58" s="21"/>
      <c r="E58" s="21"/>
      <c r="F58" s="21" t="s">
        <v>151</v>
      </c>
      <c r="G58" s="21"/>
      <c r="H58" s="21"/>
      <c r="I58" s="20" t="s">
        <v>152</v>
      </c>
      <c r="J58" s="21"/>
      <c r="K58" s="21"/>
      <c r="L58" s="21"/>
      <c r="M58" s="21" t="s">
        <v>10</v>
      </c>
      <c r="N58" s="21"/>
      <c r="O58" s="21" t="s">
        <v>12</v>
      </c>
      <c r="P58" s="21"/>
      <c r="Q58" s="21"/>
      <c r="R58" s="21" t="s">
        <v>153</v>
      </c>
      <c r="S58" s="21"/>
      <c r="T58" s="21" t="s">
        <v>154</v>
      </c>
      <c r="U58" s="21"/>
      <c r="V58" s="21"/>
      <c r="W58" s="21" t="s">
        <v>20</v>
      </c>
      <c r="X58" s="21"/>
      <c r="Y58" s="21"/>
      <c r="Z58" s="21" t="s">
        <v>155</v>
      </c>
      <c r="AA58" s="21"/>
      <c r="AB58" s="21"/>
      <c r="AC58" s="21" t="s">
        <v>26</v>
      </c>
      <c r="AD58" s="21"/>
      <c r="AE58" s="21" t="s">
        <v>28</v>
      </c>
      <c r="AF58" s="21"/>
      <c r="AG58" s="21"/>
      <c r="AH58" s="21"/>
      <c r="AI58" s="21" t="s">
        <v>32</v>
      </c>
      <c r="AJ58" s="21"/>
      <c r="AK58" s="21"/>
      <c r="AL58" s="21"/>
      <c r="AM58" s="21" t="s">
        <v>156</v>
      </c>
      <c r="AN58" s="21"/>
      <c r="AO58" s="21"/>
      <c r="AP58" s="21"/>
      <c r="AQ58" s="21"/>
      <c r="AR58" s="19" t="s">
        <v>41</v>
      </c>
      <c r="AS58" s="21"/>
      <c r="AT58" s="21"/>
      <c r="AU58" s="21" t="s">
        <v>44</v>
      </c>
      <c r="AV58" s="21"/>
      <c r="AW58" s="21"/>
      <c r="AX58" s="21" t="s">
        <v>47</v>
      </c>
      <c r="AY58" s="21"/>
      <c r="AZ58" s="21"/>
      <c r="BA58" s="21" t="s">
        <v>50</v>
      </c>
      <c r="BB58" s="21"/>
      <c r="BC58" s="21"/>
      <c r="BD58" s="21" t="s">
        <v>53</v>
      </c>
      <c r="BE58" s="21"/>
      <c r="BF58" s="21" t="s">
        <v>55</v>
      </c>
      <c r="BG58" s="21"/>
      <c r="BH58" s="21"/>
      <c r="BI58" s="21"/>
      <c r="BJ58" s="21" t="s">
        <v>157</v>
      </c>
      <c r="BK58" s="21"/>
      <c r="BL58" s="21"/>
      <c r="BM58" s="21" t="s">
        <v>62</v>
      </c>
      <c r="BN58" s="21" t="s">
        <v>63</v>
      </c>
      <c r="BO58" s="21"/>
      <c r="BP58" s="21" t="s">
        <v>65</v>
      </c>
      <c r="BQ58" s="21"/>
      <c r="BR58" s="21" t="s">
        <v>67</v>
      </c>
      <c r="BS58" s="21"/>
      <c r="BT58" s="21"/>
      <c r="BU58" s="21" t="s">
        <v>70</v>
      </c>
      <c r="BV58" s="21"/>
      <c r="BW58" s="21"/>
      <c r="BX58" s="21" t="s">
        <v>158</v>
      </c>
      <c r="BY58" s="21"/>
      <c r="BZ58" s="21" t="s">
        <v>75</v>
      </c>
      <c r="CA58" s="21"/>
      <c r="CB58" s="21"/>
      <c r="CC58" s="21" t="s">
        <v>78</v>
      </c>
      <c r="CD58" s="21"/>
      <c r="CE58" s="21" t="s">
        <v>80</v>
      </c>
      <c r="CF58" s="21"/>
      <c r="CG58" s="21" t="s">
        <v>82</v>
      </c>
      <c r="CH58" s="21"/>
      <c r="CI58" s="21"/>
      <c r="CJ58" s="21"/>
      <c r="CK58" s="21" t="s">
        <v>86</v>
      </c>
      <c r="CL58" s="21"/>
      <c r="CM58" s="21"/>
      <c r="CN58" s="21"/>
      <c r="CO58" s="21" t="s">
        <v>90</v>
      </c>
      <c r="CP58" s="21"/>
      <c r="CQ58" s="21" t="s">
        <v>92</v>
      </c>
      <c r="CR58" s="21"/>
      <c r="CS58" s="21"/>
      <c r="CT58" s="21"/>
      <c r="CU58" s="21" t="s">
        <v>96</v>
      </c>
      <c r="CV58" s="21"/>
      <c r="CW58" s="21"/>
      <c r="CX58" s="21" t="s">
        <v>99</v>
      </c>
      <c r="CY58" s="21"/>
      <c r="CZ58" s="21" t="s">
        <v>101</v>
      </c>
      <c r="DA58" s="21"/>
      <c r="DB58" s="21" t="s">
        <v>159</v>
      </c>
      <c r="DC58" s="21"/>
      <c r="DD58" s="21"/>
      <c r="DE58" s="21"/>
      <c r="DF58" s="21" t="s">
        <v>107</v>
      </c>
      <c r="DG58" s="21"/>
      <c r="DH58" s="21"/>
      <c r="DI58" s="21"/>
      <c r="DJ58" s="21"/>
      <c r="DK58" s="21" t="s">
        <v>112</v>
      </c>
      <c r="DL58" s="21"/>
      <c r="DM58" s="21"/>
      <c r="DN58" s="21"/>
      <c r="DO58" s="21" t="s">
        <v>116</v>
      </c>
      <c r="DP58" s="21"/>
      <c r="DQ58" s="21"/>
      <c r="DR58" s="21"/>
      <c r="DS58" s="21" t="s">
        <v>120</v>
      </c>
      <c r="DT58" s="21"/>
      <c r="DU58" s="21"/>
      <c r="DV58" s="21" t="s">
        <v>123</v>
      </c>
      <c r="DW58" s="21"/>
      <c r="DX58" s="21"/>
      <c r="DY58" s="21"/>
      <c r="DZ58" s="21"/>
      <c r="EA58" s="21"/>
      <c r="EB58" s="21" t="s">
        <v>129</v>
      </c>
      <c r="EC58" s="21"/>
      <c r="ED58" s="21" t="s">
        <v>131</v>
      </c>
      <c r="EE58" s="21"/>
      <c r="EF58" s="21" t="s">
        <v>160</v>
      </c>
      <c r="EG58" s="21" t="s">
        <v>134</v>
      </c>
      <c r="EH58" s="21"/>
      <c r="EI58" s="21"/>
      <c r="EJ58" s="21"/>
      <c r="EK58" s="21"/>
      <c r="EL58" s="21"/>
      <c r="EM58" s="21"/>
      <c r="EN58" s="21"/>
      <c r="EO58" s="21"/>
      <c r="EP58" s="21" t="s">
        <v>143</v>
      </c>
      <c r="EQ58" s="21" t="s">
        <v>144</v>
      </c>
      <c r="ER58" s="21"/>
      <c r="ES58" s="21"/>
      <c r="ET58" s="21"/>
      <c r="EU58" s="21"/>
      <c r="EV58" s="21"/>
      <c r="EW58" s="21"/>
      <c r="EX58" s="21"/>
      <c r="EY58" s="22"/>
    </row>
    <row r="59" spans="1:155" ht="12">
      <c r="A59" s="21"/>
      <c r="B59" s="21"/>
      <c r="C59" s="21"/>
      <c r="D59" s="21"/>
      <c r="E59" s="21" t="s">
        <v>2</v>
      </c>
      <c r="F59" s="21"/>
      <c r="G59" s="21"/>
      <c r="H59" s="21" t="s">
        <v>5</v>
      </c>
      <c r="I59" s="23"/>
      <c r="J59" s="21"/>
      <c r="K59" s="21" t="s">
        <v>8</v>
      </c>
      <c r="L59" s="21" t="s">
        <v>9</v>
      </c>
      <c r="M59" s="21"/>
      <c r="N59" s="21"/>
      <c r="O59" s="21"/>
      <c r="P59" s="21" t="s">
        <v>13</v>
      </c>
      <c r="Q59" s="21"/>
      <c r="R59" s="21"/>
      <c r="S59" s="21" t="s">
        <v>161</v>
      </c>
      <c r="T59" s="21"/>
      <c r="U59" s="21"/>
      <c r="V59" s="21" t="s">
        <v>19</v>
      </c>
      <c r="W59" s="21"/>
      <c r="X59" s="21"/>
      <c r="Y59" s="21" t="s">
        <v>22</v>
      </c>
      <c r="Z59" s="21"/>
      <c r="AA59" s="21" t="s">
        <v>24</v>
      </c>
      <c r="AB59" s="21"/>
      <c r="AC59" s="21"/>
      <c r="AD59" s="21" t="s">
        <v>27</v>
      </c>
      <c r="AE59" s="21"/>
      <c r="AF59" s="21"/>
      <c r="AG59" s="21" t="s">
        <v>30</v>
      </c>
      <c r="AH59" s="21"/>
      <c r="AI59" s="21"/>
      <c r="AJ59" s="21" t="s">
        <v>33</v>
      </c>
      <c r="AK59" s="21"/>
      <c r="AL59" s="21" t="s">
        <v>35</v>
      </c>
      <c r="AM59" s="21"/>
      <c r="AN59" s="21" t="s">
        <v>37</v>
      </c>
      <c r="AO59" s="21"/>
      <c r="AP59" s="21" t="s">
        <v>39</v>
      </c>
      <c r="AQ59" s="21"/>
      <c r="AR59" s="21"/>
      <c r="AS59" s="21"/>
      <c r="AT59" s="21" t="s">
        <v>43</v>
      </c>
      <c r="AU59" s="21"/>
      <c r="AV59" s="21" t="s">
        <v>45</v>
      </c>
      <c r="AW59" s="21"/>
      <c r="AX59" s="21"/>
      <c r="AY59" s="21"/>
      <c r="AZ59" s="21" t="s">
        <v>49</v>
      </c>
      <c r="BA59" s="21"/>
      <c r="BB59" s="21"/>
      <c r="BC59" s="21" t="s">
        <v>52</v>
      </c>
      <c r="BD59" s="21"/>
      <c r="BE59" s="21" t="s">
        <v>54</v>
      </c>
      <c r="BF59" s="21"/>
      <c r="BG59" s="21"/>
      <c r="BH59" s="21"/>
      <c r="BI59" s="21" t="s">
        <v>162</v>
      </c>
      <c r="BJ59" s="21"/>
      <c r="BK59" s="21"/>
      <c r="BL59" s="21" t="s">
        <v>61</v>
      </c>
      <c r="BM59" s="21"/>
      <c r="BN59" s="21"/>
      <c r="BO59" s="21" t="s">
        <v>64</v>
      </c>
      <c r="BP59" s="21"/>
      <c r="BQ59" s="21"/>
      <c r="BR59" s="21"/>
      <c r="BS59" s="21"/>
      <c r="BT59" s="21" t="s">
        <v>69</v>
      </c>
      <c r="BU59" s="21"/>
      <c r="BV59" s="21"/>
      <c r="BW59" s="21" t="s">
        <v>72</v>
      </c>
      <c r="BX59" s="21"/>
      <c r="BY59" s="21" t="s">
        <v>74</v>
      </c>
      <c r="BZ59" s="21"/>
      <c r="CA59" s="21"/>
      <c r="CB59" s="21" t="s">
        <v>77</v>
      </c>
      <c r="CC59" s="21"/>
      <c r="CD59" s="21" t="s">
        <v>79</v>
      </c>
      <c r="CE59" s="21"/>
      <c r="CF59" s="21"/>
      <c r="CG59" s="21"/>
      <c r="CH59" s="21" t="s">
        <v>83</v>
      </c>
      <c r="CI59" s="21"/>
      <c r="CJ59" s="21" t="s">
        <v>85</v>
      </c>
      <c r="CK59" s="21"/>
      <c r="CL59" s="21"/>
      <c r="CM59" s="21" t="s">
        <v>88</v>
      </c>
      <c r="CN59" s="21"/>
      <c r="CO59" s="21"/>
      <c r="CP59" s="21" t="s">
        <v>91</v>
      </c>
      <c r="CQ59" s="21"/>
      <c r="CR59" s="21" t="s">
        <v>93</v>
      </c>
      <c r="CS59" s="21"/>
      <c r="CT59" s="21" t="s">
        <v>95</v>
      </c>
      <c r="CU59" s="21"/>
      <c r="CV59" s="21" t="s">
        <v>97</v>
      </c>
      <c r="CW59" s="21"/>
      <c r="CX59" s="19"/>
      <c r="CY59" s="21" t="s">
        <v>100</v>
      </c>
      <c r="CZ59" s="21"/>
      <c r="DA59" s="21"/>
      <c r="DB59" s="21"/>
      <c r="DC59" s="21" t="s">
        <v>104</v>
      </c>
      <c r="DD59" s="21"/>
      <c r="DE59" s="21" t="s">
        <v>106</v>
      </c>
      <c r="DF59" s="21"/>
      <c r="DG59" s="21" t="s">
        <v>108</v>
      </c>
      <c r="DH59" s="21"/>
      <c r="DI59" s="21"/>
      <c r="DJ59" s="21"/>
      <c r="DK59" s="21"/>
      <c r="DL59" s="21" t="s">
        <v>113</v>
      </c>
      <c r="DM59" s="21"/>
      <c r="DN59" s="21" t="s">
        <v>115</v>
      </c>
      <c r="DO59" s="19"/>
      <c r="DP59" s="21" t="s">
        <v>117</v>
      </c>
      <c r="DQ59" s="19"/>
      <c r="DR59" s="19" t="s">
        <v>119</v>
      </c>
      <c r="DS59" s="21"/>
      <c r="DT59" s="21" t="s">
        <v>121</v>
      </c>
      <c r="DU59" s="21" t="s">
        <v>163</v>
      </c>
      <c r="DV59" s="21"/>
      <c r="DW59" s="21"/>
      <c r="DX59" s="21" t="s">
        <v>125</v>
      </c>
      <c r="DY59" s="21" t="s">
        <v>164</v>
      </c>
      <c r="DZ59" s="21" t="s">
        <v>127</v>
      </c>
      <c r="EA59" s="19"/>
      <c r="EB59" s="21"/>
      <c r="EC59" s="21" t="s">
        <v>130</v>
      </c>
      <c r="ED59" s="21"/>
      <c r="EE59" s="21"/>
      <c r="EF59" s="21"/>
      <c r="EG59" s="21"/>
      <c r="EH59" s="21" t="s">
        <v>135</v>
      </c>
      <c r="EI59" s="21" t="s">
        <v>165</v>
      </c>
      <c r="EJ59" s="21" t="s">
        <v>137</v>
      </c>
      <c r="EK59" s="21" t="s">
        <v>138</v>
      </c>
      <c r="EL59" s="21" t="s">
        <v>139</v>
      </c>
      <c r="EM59" s="21" t="s">
        <v>140</v>
      </c>
      <c r="EN59" s="21"/>
      <c r="EO59" s="21" t="s">
        <v>166</v>
      </c>
      <c r="EP59" s="21"/>
      <c r="EQ59" s="21"/>
      <c r="ER59" s="21" t="s">
        <v>145</v>
      </c>
      <c r="ES59" s="21"/>
      <c r="ET59" s="21"/>
      <c r="EU59" s="21"/>
      <c r="EV59" s="21"/>
      <c r="EW59" s="21"/>
      <c r="EX59" s="21"/>
      <c r="EY59" s="22"/>
    </row>
    <row r="60" spans="1:155" ht="12">
      <c r="A60" s="19" t="s">
        <v>167</v>
      </c>
      <c r="B60" s="19" t="s">
        <v>168</v>
      </c>
      <c r="C60" s="19" t="s">
        <v>169</v>
      </c>
      <c r="D60" s="21" t="s">
        <v>1</v>
      </c>
      <c r="E60" s="21"/>
      <c r="F60" s="21"/>
      <c r="G60" s="21" t="s">
        <v>4</v>
      </c>
      <c r="H60" s="21"/>
      <c r="I60" s="23"/>
      <c r="J60" s="21" t="s">
        <v>7</v>
      </c>
      <c r="K60" s="21"/>
      <c r="L60" s="21"/>
      <c r="M60" s="21"/>
      <c r="N60" s="21" t="s">
        <v>11</v>
      </c>
      <c r="O60" s="21"/>
      <c r="P60" s="21"/>
      <c r="Q60" s="21" t="s">
        <v>170</v>
      </c>
      <c r="R60" s="21"/>
      <c r="S60" s="21"/>
      <c r="T60" s="21"/>
      <c r="U60" s="21" t="s">
        <v>18</v>
      </c>
      <c r="V60" s="21"/>
      <c r="W60" s="21"/>
      <c r="X60" s="21" t="s">
        <v>21</v>
      </c>
      <c r="Y60" s="21"/>
      <c r="Z60" s="21"/>
      <c r="AA60" s="21"/>
      <c r="AB60" s="21" t="s">
        <v>25</v>
      </c>
      <c r="AC60" s="21"/>
      <c r="AD60" s="21"/>
      <c r="AE60" s="21"/>
      <c r="AF60" s="21" t="s">
        <v>29</v>
      </c>
      <c r="AG60" s="21"/>
      <c r="AH60" s="21" t="s">
        <v>171</v>
      </c>
      <c r="AI60" s="21"/>
      <c r="AJ60" s="21"/>
      <c r="AK60" s="21" t="s">
        <v>172</v>
      </c>
      <c r="AL60" s="21"/>
      <c r="AM60" s="21"/>
      <c r="AN60" s="21"/>
      <c r="AO60" s="21" t="s">
        <v>38</v>
      </c>
      <c r="AP60" s="21"/>
      <c r="AQ60" s="21" t="s">
        <v>40</v>
      </c>
      <c r="AR60" s="21"/>
      <c r="AS60" s="21" t="s">
        <v>42</v>
      </c>
      <c r="AT60" s="21"/>
      <c r="AU60" s="21"/>
      <c r="AV60" s="21"/>
      <c r="AW60" s="21" t="s">
        <v>46</v>
      </c>
      <c r="AX60" s="21"/>
      <c r="AY60" s="21" t="s">
        <v>48</v>
      </c>
      <c r="AZ60" s="21"/>
      <c r="BA60" s="21"/>
      <c r="BB60" s="21" t="s">
        <v>173</v>
      </c>
      <c r="BC60" s="21"/>
      <c r="BD60" s="21"/>
      <c r="BE60" s="21"/>
      <c r="BF60" s="21"/>
      <c r="BG60" s="21" t="s">
        <v>56</v>
      </c>
      <c r="BH60" s="21" t="s">
        <v>57</v>
      </c>
      <c r="BI60" s="21"/>
      <c r="BJ60" s="21"/>
      <c r="BK60" s="21" t="s">
        <v>60</v>
      </c>
      <c r="BL60" s="21"/>
      <c r="BM60" s="21"/>
      <c r="BN60" s="21"/>
      <c r="BO60" s="21"/>
      <c r="BP60" s="21"/>
      <c r="BQ60" s="21" t="s">
        <v>66</v>
      </c>
      <c r="BR60" s="21"/>
      <c r="BS60" s="21" t="s">
        <v>68</v>
      </c>
      <c r="BT60" s="21"/>
      <c r="BU60" s="21"/>
      <c r="BV60" s="21" t="s">
        <v>174</v>
      </c>
      <c r="BW60" s="21"/>
      <c r="BX60" s="21"/>
      <c r="BY60" s="21"/>
      <c r="BZ60" s="21"/>
      <c r="CA60" s="19" t="s">
        <v>76</v>
      </c>
      <c r="CB60" s="21"/>
      <c r="CC60" s="21"/>
      <c r="CD60" s="21"/>
      <c r="CE60" s="21"/>
      <c r="CF60" s="21" t="s">
        <v>81</v>
      </c>
      <c r="CG60" s="21"/>
      <c r="CH60" s="21"/>
      <c r="CI60" s="21" t="s">
        <v>84</v>
      </c>
      <c r="CJ60" s="21"/>
      <c r="CK60" s="21"/>
      <c r="CL60" s="21" t="s">
        <v>87</v>
      </c>
      <c r="CM60" s="21"/>
      <c r="CN60" s="21" t="s">
        <v>89</v>
      </c>
      <c r="CO60" s="21"/>
      <c r="CP60" s="21"/>
      <c r="CQ60" s="21"/>
      <c r="CR60" s="21"/>
      <c r="CS60" s="21" t="s">
        <v>94</v>
      </c>
      <c r="CT60" s="21"/>
      <c r="CU60" s="21"/>
      <c r="CV60" s="21"/>
      <c r="CW60" s="21" t="s">
        <v>98</v>
      </c>
      <c r="CX60" s="19"/>
      <c r="CY60" s="21"/>
      <c r="CZ60" s="21"/>
      <c r="DA60" s="21" t="s">
        <v>102</v>
      </c>
      <c r="DB60" s="21"/>
      <c r="DC60" s="21"/>
      <c r="DD60" s="19" t="s">
        <v>175</v>
      </c>
      <c r="DE60" s="21"/>
      <c r="DF60" s="21"/>
      <c r="DG60" s="21"/>
      <c r="DH60" s="21" t="s">
        <v>176</v>
      </c>
      <c r="DI60" s="21"/>
      <c r="DJ60" s="21" t="s">
        <v>111</v>
      </c>
      <c r="DK60" s="21"/>
      <c r="DL60" s="21"/>
      <c r="DM60" s="21" t="s">
        <v>114</v>
      </c>
      <c r="DN60" s="21"/>
      <c r="DO60" s="21"/>
      <c r="DP60" s="21"/>
      <c r="DQ60" s="19" t="s">
        <v>118</v>
      </c>
      <c r="DR60" s="21"/>
      <c r="DS60" s="21"/>
      <c r="DT60" s="21"/>
      <c r="DU60" s="21"/>
      <c r="DV60" s="21"/>
      <c r="DW60" s="21" t="s">
        <v>124</v>
      </c>
      <c r="DX60" s="21"/>
      <c r="DY60" s="21"/>
      <c r="DZ60" s="21"/>
      <c r="EA60" s="19" t="s">
        <v>128</v>
      </c>
      <c r="EB60" s="21"/>
      <c r="EC60" s="21"/>
      <c r="ED60" s="21"/>
      <c r="EE60" s="21" t="s">
        <v>177</v>
      </c>
      <c r="EF60" s="21"/>
      <c r="EG60" s="21"/>
      <c r="EH60" s="21"/>
      <c r="EI60" s="21"/>
      <c r="EJ60" s="21"/>
      <c r="EK60" s="21"/>
      <c r="EL60" s="21"/>
      <c r="EM60" s="21"/>
      <c r="EN60" s="21" t="s">
        <v>141</v>
      </c>
      <c r="EO60" s="21"/>
      <c r="EP60" s="21"/>
      <c r="EQ60" s="21"/>
      <c r="ER60" s="21"/>
      <c r="ES60" s="21" t="s">
        <v>178</v>
      </c>
      <c r="ET60" s="21" t="s">
        <v>147</v>
      </c>
      <c r="EU60" s="21" t="s">
        <v>148</v>
      </c>
      <c r="EV60" s="21" t="s">
        <v>149</v>
      </c>
      <c r="EW60" s="21"/>
      <c r="EX60" s="19"/>
      <c r="EY60" s="22"/>
    </row>
    <row r="61" spans="1:155" ht="12">
      <c r="A61" s="21"/>
      <c r="B61" s="21"/>
      <c r="C61" s="21"/>
      <c r="D61" s="21"/>
      <c r="E61" s="21"/>
      <c r="F61" s="21"/>
      <c r="G61" s="21"/>
      <c r="H61" s="21"/>
      <c r="I61" s="23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 t="s">
        <v>180</v>
      </c>
      <c r="EX61" s="24" t="s">
        <v>181</v>
      </c>
      <c r="EY61" s="22"/>
    </row>
    <row r="62" spans="1:155" ht="12">
      <c r="A62" s="19" t="s">
        <v>182</v>
      </c>
      <c r="B62" s="19">
        <v>1947</v>
      </c>
      <c r="C62" s="19">
        <v>1939</v>
      </c>
      <c r="D62" s="25">
        <f aca="true" t="shared" si="16" ref="D62:D100">IF(D7="","",D7/$EW7)</f>
      </c>
      <c r="E62" s="25">
        <f aca="true" t="shared" si="17" ref="E62:R62">IF(E7="","",E7/$EW7)</f>
        <v>0.034482758620689655</v>
      </c>
      <c r="F62" s="25">
        <f t="shared" si="17"/>
        <v>0.1896551724137931</v>
      </c>
      <c r="G62" s="25">
        <f t="shared" si="17"/>
        <v>0.06896551724137931</v>
      </c>
      <c r="H62" s="25">
        <f t="shared" si="17"/>
        <v>0.06896551724137931</v>
      </c>
      <c r="I62" s="26">
        <f t="shared" si="17"/>
      </c>
      <c r="J62" s="25">
        <f t="shared" si="17"/>
      </c>
      <c r="K62" s="25">
        <f t="shared" si="17"/>
      </c>
      <c r="L62" s="25">
        <f t="shared" si="17"/>
        <v>0.06896551724137931</v>
      </c>
      <c r="M62" s="25">
        <f t="shared" si="17"/>
      </c>
      <c r="N62" s="25">
        <f t="shared" si="17"/>
      </c>
      <c r="O62" s="25">
        <f t="shared" si="17"/>
      </c>
      <c r="P62" s="25">
        <f t="shared" si="17"/>
      </c>
      <c r="Q62" s="25">
        <f t="shared" si="17"/>
      </c>
      <c r="R62" s="25">
        <f t="shared" si="17"/>
      </c>
      <c r="S62" s="21"/>
      <c r="T62" s="21"/>
      <c r="U62" s="21"/>
      <c r="V62" s="21"/>
      <c r="W62" s="21"/>
      <c r="X62" s="21"/>
      <c r="Y62" s="21"/>
      <c r="Z62" s="21"/>
      <c r="AA62" s="21"/>
      <c r="AB62" s="24">
        <v>8</v>
      </c>
      <c r="AC62" s="21"/>
      <c r="AD62" s="21"/>
      <c r="AE62" s="21"/>
      <c r="AF62" s="21"/>
      <c r="AG62" s="21"/>
      <c r="AH62" s="24">
        <v>14</v>
      </c>
      <c r="AI62" s="21"/>
      <c r="AJ62" s="21"/>
      <c r="AK62" s="21"/>
      <c r="AL62" s="21"/>
      <c r="AM62" s="24"/>
      <c r="AN62" s="21"/>
      <c r="AO62" s="21"/>
      <c r="AP62" s="21"/>
      <c r="AQ62" s="21"/>
      <c r="AR62" s="21"/>
      <c r="AS62" s="21"/>
      <c r="AT62" s="24"/>
      <c r="AU62" s="21"/>
      <c r="AV62" s="24"/>
      <c r="AW62" s="21"/>
      <c r="AX62" s="24">
        <v>5</v>
      </c>
      <c r="AY62" s="21"/>
      <c r="AZ62" s="21"/>
      <c r="BA62" s="21"/>
      <c r="BB62" s="21"/>
      <c r="BC62" s="24">
        <v>6</v>
      </c>
      <c r="BD62" s="21"/>
      <c r="BE62" s="21"/>
      <c r="BF62" s="21"/>
      <c r="BG62" s="21"/>
      <c r="BH62" s="21"/>
      <c r="BI62" s="21"/>
      <c r="BJ62" s="21"/>
      <c r="BK62" s="24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4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4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4"/>
      <c r="EC62" s="21"/>
      <c r="ED62" s="21"/>
      <c r="EE62" s="24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16">
        <v>58</v>
      </c>
      <c r="EX62" s="27">
        <v>58</v>
      </c>
      <c r="EY62" s="28"/>
    </row>
    <row r="63" spans="1:155" ht="12">
      <c r="A63" s="29" t="s">
        <v>183</v>
      </c>
      <c r="B63" s="29">
        <v>1928</v>
      </c>
      <c r="C63" s="29">
        <v>1928</v>
      </c>
      <c r="D63" s="30">
        <f t="shared" si="16"/>
      </c>
      <c r="E63" s="30">
        <f aca="true" t="shared" si="18" ref="E63:R63">IF(E8="","",E8/$EW8)</f>
        <v>0.037383177570093455</v>
      </c>
      <c r="F63" s="30">
        <f t="shared" si="18"/>
      </c>
      <c r="G63" s="30">
        <f t="shared" si="18"/>
        <v>0.018691588785046728</v>
      </c>
      <c r="H63" s="30">
        <f t="shared" si="18"/>
        <v>0.018691588785046728</v>
      </c>
      <c r="I63" s="31">
        <f t="shared" si="18"/>
      </c>
      <c r="J63" s="30">
        <f t="shared" si="18"/>
        <v>0.018691588785046728</v>
      </c>
      <c r="K63" s="30">
        <f t="shared" si="18"/>
      </c>
      <c r="L63" s="30">
        <f t="shared" si="18"/>
      </c>
      <c r="M63" s="30">
        <f t="shared" si="18"/>
      </c>
      <c r="N63" s="30">
        <f t="shared" si="18"/>
      </c>
      <c r="O63" s="30">
        <f t="shared" si="18"/>
      </c>
      <c r="P63" s="30">
        <f t="shared" si="18"/>
        <v>0.056074766355140186</v>
      </c>
      <c r="Q63" s="30">
        <f t="shared" si="18"/>
      </c>
      <c r="R63" s="30">
        <f t="shared" si="18"/>
        <v>0.08411214953271028</v>
      </c>
      <c r="S63" s="17">
        <v>4</v>
      </c>
      <c r="T63" s="17"/>
      <c r="U63" s="17"/>
      <c r="V63" s="17">
        <v>3</v>
      </c>
      <c r="W63" s="17"/>
      <c r="X63" s="17"/>
      <c r="Y63" s="17"/>
      <c r="Z63" s="17"/>
      <c r="AA63" s="17">
        <v>27</v>
      </c>
      <c r="AB63" s="27"/>
      <c r="AC63" s="17"/>
      <c r="AD63" s="17">
        <v>3</v>
      </c>
      <c r="AE63" s="17"/>
      <c r="AF63" s="17"/>
      <c r="AG63" s="17"/>
      <c r="AH63" s="27"/>
      <c r="AI63" s="17"/>
      <c r="AJ63" s="17"/>
      <c r="AK63" s="17"/>
      <c r="AL63" s="17"/>
      <c r="AM63" s="27"/>
      <c r="AN63" s="17"/>
      <c r="AO63" s="17"/>
      <c r="AP63" s="17"/>
      <c r="AQ63" s="17"/>
      <c r="AR63" s="17"/>
      <c r="AS63" s="17"/>
      <c r="AT63" s="27"/>
      <c r="AU63" s="17"/>
      <c r="AV63" s="27"/>
      <c r="AW63" s="17"/>
      <c r="AX63" s="27"/>
      <c r="AY63" s="17"/>
      <c r="AZ63" s="17"/>
      <c r="BA63" s="17"/>
      <c r="BB63" s="17"/>
      <c r="BC63" s="27"/>
      <c r="BD63" s="17"/>
      <c r="BE63" s="17"/>
      <c r="BF63" s="17">
        <v>3</v>
      </c>
      <c r="BG63" s="17"/>
      <c r="BH63" s="17"/>
      <c r="BI63" s="17"/>
      <c r="BJ63" s="17"/>
      <c r="BK63" s="27">
        <v>4</v>
      </c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>
        <v>2</v>
      </c>
      <c r="CF63" s="17"/>
      <c r="CG63" s="17"/>
      <c r="CH63" s="17"/>
      <c r="CI63" s="17"/>
      <c r="CJ63" s="17"/>
      <c r="CK63" s="17"/>
      <c r="CL63" s="17"/>
      <c r="CM63" s="27"/>
      <c r="CN63" s="17">
        <v>18</v>
      </c>
      <c r="CO63" s="17"/>
      <c r="CP63" s="17"/>
      <c r="CQ63" s="17"/>
      <c r="CR63" s="17"/>
      <c r="CS63" s="17"/>
      <c r="CT63" s="17">
        <v>8</v>
      </c>
      <c r="CU63" s="17"/>
      <c r="CV63" s="17"/>
      <c r="CW63" s="17"/>
      <c r="CX63" s="17"/>
      <c r="CY63" s="17"/>
      <c r="CZ63" s="17"/>
      <c r="DA63" s="27"/>
      <c r="DB63" s="17"/>
      <c r="DC63" s="17"/>
      <c r="DD63" s="17"/>
      <c r="DE63" s="17"/>
      <c r="DF63" s="17"/>
      <c r="DG63" s="17">
        <v>10</v>
      </c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27"/>
      <c r="EC63" s="17"/>
      <c r="ED63" s="17"/>
      <c r="EE63" s="27"/>
      <c r="EF63" s="17"/>
      <c r="EG63" s="17"/>
      <c r="EH63" s="17"/>
      <c r="EI63" s="17"/>
      <c r="EJ63" s="17">
        <v>9</v>
      </c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>
        <v>107</v>
      </c>
      <c r="EX63" s="27">
        <v>116</v>
      </c>
      <c r="EY63" s="28"/>
    </row>
    <row r="64" spans="1:155" ht="12">
      <c r="A64" s="29" t="s">
        <v>184</v>
      </c>
      <c r="B64" s="29">
        <v>1923</v>
      </c>
      <c r="C64" s="29">
        <v>1906</v>
      </c>
      <c r="D64" s="30">
        <f t="shared" si="16"/>
        <v>0.09259259259259259</v>
      </c>
      <c r="E64" s="30">
        <f aca="true" t="shared" si="19" ref="E64:R64">IF(E9="","",E9/$EW9)</f>
      </c>
      <c r="F64" s="30">
        <f t="shared" si="19"/>
      </c>
      <c r="G64" s="30">
        <f t="shared" si="19"/>
        <v>0.14814814814814814</v>
      </c>
      <c r="H64" s="30">
        <f t="shared" si="19"/>
        <v>0.037037037037037035</v>
      </c>
      <c r="I64" s="31">
        <f t="shared" si="19"/>
      </c>
      <c r="J64" s="30">
        <f t="shared" si="19"/>
      </c>
      <c r="K64" s="30">
        <f t="shared" si="19"/>
      </c>
      <c r="L64" s="30">
        <f t="shared" si="19"/>
      </c>
      <c r="M64" s="30">
        <f t="shared" si="19"/>
      </c>
      <c r="N64" s="30">
        <f t="shared" si="19"/>
      </c>
      <c r="O64" s="30">
        <f t="shared" si="19"/>
      </c>
      <c r="P64" s="30">
        <f t="shared" si="19"/>
      </c>
      <c r="Q64" s="30">
        <f t="shared" si="19"/>
      </c>
      <c r="R64" s="30">
        <f t="shared" si="19"/>
      </c>
      <c r="S64" s="27"/>
      <c r="T64" s="27">
        <v>5</v>
      </c>
      <c r="U64" s="17"/>
      <c r="V64" s="17"/>
      <c r="W64" s="17"/>
      <c r="X64" s="27">
        <v>5</v>
      </c>
      <c r="Y64" s="17"/>
      <c r="Z64" s="17"/>
      <c r="AA64" s="17"/>
      <c r="AB64" s="17"/>
      <c r="AC64" s="17"/>
      <c r="AD64" s="27"/>
      <c r="AE64" s="17"/>
      <c r="AF64" s="17"/>
      <c r="AG64" s="17"/>
      <c r="AH64" s="17"/>
      <c r="AI64" s="17"/>
      <c r="AJ64" s="27">
        <v>6</v>
      </c>
      <c r="AK64" s="27">
        <v>3</v>
      </c>
      <c r="AL64" s="17"/>
      <c r="AM64" s="17"/>
      <c r="AN64" s="17"/>
      <c r="AO64" s="17"/>
      <c r="AP64" s="17"/>
      <c r="AQ64" s="17"/>
      <c r="AR64" s="27">
        <v>2</v>
      </c>
      <c r="AS64" s="17"/>
      <c r="AT64" s="17"/>
      <c r="AU64" s="17"/>
      <c r="AV64" s="17"/>
      <c r="AW64" s="17"/>
      <c r="AX64" s="17"/>
      <c r="AY64" s="17"/>
      <c r="AZ64" s="17"/>
      <c r="BA64" s="27"/>
      <c r="BB64" s="27">
        <v>7</v>
      </c>
      <c r="BC64" s="17"/>
      <c r="BD64" s="17"/>
      <c r="BE64" s="17"/>
      <c r="BF64" s="2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27">
        <v>3</v>
      </c>
      <c r="CB64" s="17"/>
      <c r="CC64" s="17"/>
      <c r="CD64" s="17"/>
      <c r="CE64" s="17"/>
      <c r="CF64" s="27"/>
      <c r="CG64" s="27"/>
      <c r="CH64" s="17"/>
      <c r="CI64" s="27">
        <v>3</v>
      </c>
      <c r="CJ64" s="17"/>
      <c r="CK64" s="17"/>
      <c r="CL64" s="17"/>
      <c r="CM64" s="17"/>
      <c r="CN64" s="27"/>
      <c r="CO64" s="27"/>
      <c r="CP64" s="27"/>
      <c r="CQ64" s="27"/>
      <c r="CR64" s="17"/>
      <c r="CS64" s="17"/>
      <c r="CT64" s="17"/>
      <c r="CU64" s="27"/>
      <c r="CV64" s="27"/>
      <c r="CW64" s="17"/>
      <c r="CX64" s="27"/>
      <c r="CY64" s="27"/>
      <c r="CZ64" s="17"/>
      <c r="DA64" s="27"/>
      <c r="DB64" s="17"/>
      <c r="DC64" s="27"/>
      <c r="DD64" s="27"/>
      <c r="DE64" s="17"/>
      <c r="DF64" s="27"/>
      <c r="DG64" s="17"/>
      <c r="DH64" s="27"/>
      <c r="DI64" s="17"/>
      <c r="DJ64" s="17"/>
      <c r="DK64" s="17"/>
      <c r="DL64" s="17"/>
      <c r="DM64" s="17"/>
      <c r="DN64" s="27"/>
      <c r="DO64" s="27"/>
      <c r="DP64" s="17">
        <v>5</v>
      </c>
      <c r="DQ64" s="27"/>
      <c r="DR64" s="27"/>
      <c r="DS64" s="17"/>
      <c r="DT64" s="17"/>
      <c r="DU64" s="17"/>
      <c r="DV64" s="17"/>
      <c r="DW64" s="17">
        <v>16</v>
      </c>
      <c r="DX64" s="17"/>
      <c r="DY64" s="27"/>
      <c r="DZ64" s="27"/>
      <c r="EA64" s="27"/>
      <c r="EB64" s="17"/>
      <c r="EC64" s="17"/>
      <c r="ED64" s="27"/>
      <c r="EE64" s="17"/>
      <c r="EF64" s="17"/>
      <c r="EG64" s="17"/>
      <c r="EH64" s="17"/>
      <c r="EI64" s="17"/>
      <c r="EJ64" s="17"/>
      <c r="EK64" s="27"/>
      <c r="EL64" s="17"/>
      <c r="EM64" s="17"/>
      <c r="EN64" s="17"/>
      <c r="EO64" s="17"/>
      <c r="EP64" s="17"/>
      <c r="EQ64" s="17"/>
      <c r="ER64" s="27">
        <v>6</v>
      </c>
      <c r="ES64" s="27"/>
      <c r="ET64" s="27"/>
      <c r="EU64" s="17"/>
      <c r="EV64" s="17"/>
      <c r="EW64" s="17">
        <v>54</v>
      </c>
      <c r="EX64" s="27">
        <v>76</v>
      </c>
      <c r="EY64" s="28"/>
    </row>
    <row r="65" spans="1:155" ht="12">
      <c r="A65" s="29" t="s">
        <v>185</v>
      </c>
      <c r="B65" s="29">
        <v>1895</v>
      </c>
      <c r="C65" s="29">
        <v>1895</v>
      </c>
      <c r="D65" s="30">
        <f t="shared" si="16"/>
        <v>0.09923664122137404</v>
      </c>
      <c r="E65" s="30">
        <f aca="true" t="shared" si="20" ref="E65:R65">IF(E10="","",E10/$EW10)</f>
      </c>
      <c r="F65" s="30">
        <f t="shared" si="20"/>
      </c>
      <c r="G65" s="30">
        <f t="shared" si="20"/>
      </c>
      <c r="H65" s="30">
        <f t="shared" si="20"/>
      </c>
      <c r="I65" s="31">
        <f t="shared" si="20"/>
      </c>
      <c r="J65" s="30">
        <f t="shared" si="20"/>
      </c>
      <c r="K65" s="30">
        <f t="shared" si="20"/>
      </c>
      <c r="L65" s="30">
        <f t="shared" si="20"/>
      </c>
      <c r="M65" s="30">
        <f t="shared" si="20"/>
      </c>
      <c r="N65" s="30">
        <f t="shared" si="20"/>
        <v>0.030534351145038167</v>
      </c>
      <c r="O65" s="30">
        <f t="shared" si="20"/>
      </c>
      <c r="P65" s="30">
        <f t="shared" si="20"/>
      </c>
      <c r="Q65" s="30">
        <f t="shared" si="20"/>
        <v>0.05343511450381679</v>
      </c>
      <c r="R65" s="30">
        <f t="shared" si="20"/>
      </c>
      <c r="S65" s="17"/>
      <c r="T65" s="17"/>
      <c r="U65" s="17"/>
      <c r="V65" s="17"/>
      <c r="W65" s="17"/>
      <c r="X65" s="17"/>
      <c r="Y65" s="17"/>
      <c r="Z65" s="27">
        <v>25</v>
      </c>
      <c r="AA65" s="17"/>
      <c r="AB65" s="17"/>
      <c r="AC65" s="17"/>
      <c r="AD65" s="17"/>
      <c r="AE65" s="17"/>
      <c r="AF65" s="17"/>
      <c r="AG65" s="17"/>
      <c r="AH65" s="17"/>
      <c r="AI65" s="27">
        <v>5</v>
      </c>
      <c r="AJ65" s="17"/>
      <c r="AK65" s="17"/>
      <c r="AL65" s="17"/>
      <c r="AM65" s="17"/>
      <c r="AN65" s="27"/>
      <c r="AO65" s="17"/>
      <c r="AP65" s="17"/>
      <c r="AQ65" s="17">
        <v>8</v>
      </c>
      <c r="AR65" s="17"/>
      <c r="AS65" s="17"/>
      <c r="AT65" s="17"/>
      <c r="AU65" s="27">
        <v>13</v>
      </c>
      <c r="AV65" s="17"/>
      <c r="AW65" s="17"/>
      <c r="AX65" s="17"/>
      <c r="AY65" s="27">
        <v>6</v>
      </c>
      <c r="AZ65" s="17"/>
      <c r="BA65" s="27"/>
      <c r="BB65" s="17"/>
      <c r="BC65" s="17"/>
      <c r="BD65" s="17"/>
      <c r="BE65" s="27"/>
      <c r="BF65" s="27"/>
      <c r="BG65" s="17"/>
      <c r="BH65" s="17"/>
      <c r="BI65" s="17"/>
      <c r="BJ65" s="17"/>
      <c r="BK65" s="17"/>
      <c r="BL65" s="27">
        <v>9</v>
      </c>
      <c r="BM65" s="17"/>
      <c r="BN65" s="17"/>
      <c r="BO65" s="17"/>
      <c r="BP65" s="17"/>
      <c r="BQ65" s="17"/>
      <c r="BR65" s="17"/>
      <c r="BS65" s="17"/>
      <c r="BT65" s="17"/>
      <c r="BU65" s="17">
        <v>7</v>
      </c>
      <c r="BV65" s="17"/>
      <c r="BW65" s="17"/>
      <c r="BX65" s="17"/>
      <c r="BY65" s="27">
        <v>11</v>
      </c>
      <c r="BZ65" s="17"/>
      <c r="CA65" s="17"/>
      <c r="CB65" s="17"/>
      <c r="CC65" s="17">
        <v>9</v>
      </c>
      <c r="CD65" s="17">
        <v>5</v>
      </c>
      <c r="CE65" s="17"/>
      <c r="CF65" s="17"/>
      <c r="CG65" s="2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>
        <v>9</v>
      </c>
      <c r="DG65" s="17"/>
      <c r="DH65" s="27"/>
      <c r="DI65" s="17"/>
      <c r="DJ65" s="17"/>
      <c r="DK65" s="17"/>
      <c r="DL65" s="27"/>
      <c r="DM65" s="17"/>
      <c r="DN65" s="17"/>
      <c r="DO65" s="17"/>
      <c r="DP65" s="27"/>
      <c r="DQ65" s="17"/>
      <c r="DR65" s="17"/>
      <c r="DS65" s="17"/>
      <c r="DT65" s="17"/>
      <c r="DU65" s="17"/>
      <c r="DV65" s="17"/>
      <c r="DW65" s="17"/>
      <c r="DX65" s="17"/>
      <c r="DY65" s="17"/>
      <c r="DZ65" s="27"/>
      <c r="EA65" s="17"/>
      <c r="EB65" s="17"/>
      <c r="EC65" s="17"/>
      <c r="ED65" s="17"/>
      <c r="EE65" s="17"/>
      <c r="EF65" s="17"/>
      <c r="EG65" s="27"/>
      <c r="EH65" s="17"/>
      <c r="EI65" s="17"/>
      <c r="EJ65" s="17"/>
      <c r="EK65" s="27"/>
      <c r="EL65" s="17"/>
      <c r="EM65" s="17"/>
      <c r="EN65" s="27"/>
      <c r="EO65" s="27"/>
      <c r="EP65" s="17"/>
      <c r="EQ65" s="17"/>
      <c r="ER65" s="27"/>
      <c r="ES65" s="27"/>
      <c r="ET65" s="17"/>
      <c r="EU65" s="17"/>
      <c r="EV65" s="17"/>
      <c r="EW65" s="17">
        <v>131</v>
      </c>
      <c r="EX65" s="27">
        <v>131</v>
      </c>
      <c r="EY65" s="28"/>
    </row>
    <row r="66" spans="1:155" ht="12">
      <c r="A66" s="29" t="s">
        <v>186</v>
      </c>
      <c r="B66" s="29">
        <v>1971</v>
      </c>
      <c r="C66" s="29">
        <v>1889</v>
      </c>
      <c r="D66" s="30">
        <f t="shared" si="16"/>
        <v>0.03597122302158273</v>
      </c>
      <c r="E66" s="30">
        <f aca="true" t="shared" si="21" ref="E66:R66">IF(E11="","",E11/$EW11)</f>
      </c>
      <c r="F66" s="30">
        <f t="shared" si="21"/>
      </c>
      <c r="G66" s="30">
        <f t="shared" si="21"/>
      </c>
      <c r="H66" s="30">
        <f t="shared" si="21"/>
      </c>
      <c r="I66" s="31">
        <f t="shared" si="21"/>
        <v>0.12949640287769784</v>
      </c>
      <c r="J66" s="30">
        <f t="shared" si="21"/>
      </c>
      <c r="K66" s="30">
        <f t="shared" si="21"/>
        <v>0.12949640287769784</v>
      </c>
      <c r="L66" s="30">
        <f t="shared" si="21"/>
        <v>0.1510791366906475</v>
      </c>
      <c r="M66" s="30">
        <f t="shared" si="21"/>
      </c>
      <c r="N66" s="30">
        <f t="shared" si="21"/>
      </c>
      <c r="O66" s="30">
        <f t="shared" si="21"/>
        <v>0.17985611510791366</v>
      </c>
      <c r="P66" s="30">
        <f t="shared" si="21"/>
      </c>
      <c r="Q66" s="30">
        <f t="shared" si="21"/>
      </c>
      <c r="R66" s="30">
        <f t="shared" si="21"/>
      </c>
      <c r="S66" s="17"/>
      <c r="T66" s="17"/>
      <c r="U66" s="17">
        <v>3</v>
      </c>
      <c r="V66" s="17"/>
      <c r="W66" s="17"/>
      <c r="X66" s="17"/>
      <c r="Y66" s="17"/>
      <c r="Z66" s="27"/>
      <c r="AA66" s="17"/>
      <c r="AB66" s="17"/>
      <c r="AC66" s="17"/>
      <c r="AD66" s="17"/>
      <c r="AE66" s="17"/>
      <c r="AF66" s="17"/>
      <c r="AG66" s="17"/>
      <c r="AH66" s="17"/>
      <c r="AI66" s="27"/>
      <c r="AJ66" s="17"/>
      <c r="AK66" s="17"/>
      <c r="AL66" s="17"/>
      <c r="AM66" s="17"/>
      <c r="AN66" s="27">
        <v>20</v>
      </c>
      <c r="AO66" s="17"/>
      <c r="AP66" s="17"/>
      <c r="AQ66" s="17"/>
      <c r="AR66" s="17"/>
      <c r="AS66" s="17">
        <v>4</v>
      </c>
      <c r="AT66" s="17"/>
      <c r="AU66" s="27"/>
      <c r="AV66" s="17"/>
      <c r="AW66" s="17"/>
      <c r="AX66" s="17"/>
      <c r="AY66" s="27"/>
      <c r="AZ66" s="17"/>
      <c r="BA66" s="27"/>
      <c r="BB66" s="17"/>
      <c r="BC66" s="17"/>
      <c r="BD66" s="17"/>
      <c r="BE66" s="27"/>
      <c r="BF66" s="27"/>
      <c r="BG66" s="17"/>
      <c r="BH66" s="17"/>
      <c r="BI66" s="17">
        <v>5</v>
      </c>
      <c r="BJ66" s="17"/>
      <c r="BK66" s="17"/>
      <c r="BL66" s="2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27"/>
      <c r="BZ66" s="17"/>
      <c r="CA66" s="17"/>
      <c r="CB66" s="17"/>
      <c r="CC66" s="17"/>
      <c r="CD66" s="17"/>
      <c r="CE66" s="17"/>
      <c r="CF66" s="17">
        <v>4</v>
      </c>
      <c r="CG66" s="27"/>
      <c r="CH66" s="17"/>
      <c r="CI66" s="17"/>
      <c r="CJ66" s="17">
        <v>4</v>
      </c>
      <c r="CK66" s="17">
        <v>6</v>
      </c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>
        <v>2</v>
      </c>
      <c r="DB66" s="17"/>
      <c r="DC66" s="17"/>
      <c r="DD66" s="17"/>
      <c r="DE66" s="17"/>
      <c r="DF66" s="17"/>
      <c r="DG66" s="17"/>
      <c r="DH66" s="27"/>
      <c r="DI66" s="17"/>
      <c r="DJ66" s="17"/>
      <c r="DK66" s="17"/>
      <c r="DL66" s="27"/>
      <c r="DM66" s="17"/>
      <c r="DN66" s="17"/>
      <c r="DO66" s="17"/>
      <c r="DP66" s="27"/>
      <c r="DQ66" s="17"/>
      <c r="DR66" s="17"/>
      <c r="DS66" s="17"/>
      <c r="DT66" s="17">
        <v>4</v>
      </c>
      <c r="DU66" s="17"/>
      <c r="DV66" s="17"/>
      <c r="DW66" s="17"/>
      <c r="DX66" s="17"/>
      <c r="DY66" s="17"/>
      <c r="DZ66" s="27"/>
      <c r="EA66" s="17"/>
      <c r="EB66" s="17"/>
      <c r="EC66" s="17"/>
      <c r="ED66" s="17"/>
      <c r="EE66" s="17"/>
      <c r="EF66" s="17"/>
      <c r="EG66" s="27"/>
      <c r="EH66" s="17"/>
      <c r="EI66" s="17"/>
      <c r="EJ66" s="17"/>
      <c r="EK66" s="27"/>
      <c r="EL66" s="17"/>
      <c r="EM66" s="17"/>
      <c r="EN66" s="27"/>
      <c r="EO66" s="27"/>
      <c r="EP66" s="17"/>
      <c r="EQ66" s="17"/>
      <c r="ER66" s="27"/>
      <c r="ES66" s="27"/>
      <c r="ET66" s="17"/>
      <c r="EU66" s="17"/>
      <c r="EV66" s="17"/>
      <c r="EW66" s="17">
        <v>139</v>
      </c>
      <c r="EX66" s="27">
        <v>139</v>
      </c>
      <c r="EY66" s="28"/>
    </row>
    <row r="67" spans="1:155" ht="12">
      <c r="A67" s="29" t="s">
        <v>187</v>
      </c>
      <c r="B67" s="29">
        <v>1886</v>
      </c>
      <c r="C67" s="29">
        <v>1878</v>
      </c>
      <c r="D67" s="30">
        <f t="shared" si="16"/>
        <v>0.10747663551401869</v>
      </c>
      <c r="E67" s="30">
        <f aca="true" t="shared" si="22" ref="E67:R67">IF(E12="","",E12/$EW12)</f>
      </c>
      <c r="F67" s="30">
        <f t="shared" si="22"/>
      </c>
      <c r="G67" s="30">
        <f t="shared" si="22"/>
      </c>
      <c r="H67" s="30">
        <f t="shared" si="22"/>
      </c>
      <c r="I67" s="31">
        <f t="shared" si="22"/>
      </c>
      <c r="J67" s="30">
        <f t="shared" si="22"/>
      </c>
      <c r="K67" s="30">
        <f t="shared" si="22"/>
        <v>0.03271028037383177</v>
      </c>
      <c r="L67" s="30">
        <f t="shared" si="22"/>
      </c>
      <c r="M67" s="30">
        <f t="shared" si="22"/>
      </c>
      <c r="N67" s="30">
        <f t="shared" si="22"/>
        <v>0.014018691588785047</v>
      </c>
      <c r="O67" s="30">
        <f t="shared" si="22"/>
      </c>
      <c r="P67" s="30">
        <f t="shared" si="22"/>
      </c>
      <c r="Q67" s="30">
        <f t="shared" si="22"/>
      </c>
      <c r="R67" s="30">
        <f t="shared" si="22"/>
      </c>
      <c r="S67" s="27"/>
      <c r="T67" s="17"/>
      <c r="U67" s="17"/>
      <c r="V67" s="17"/>
      <c r="W67" s="27" t="s">
        <v>188</v>
      </c>
      <c r="X67" s="17">
        <v>8</v>
      </c>
      <c r="Y67" s="17"/>
      <c r="Z67" s="27">
        <v>13</v>
      </c>
      <c r="AA67" s="17"/>
      <c r="AB67" s="17"/>
      <c r="AC67" s="17"/>
      <c r="AD67" s="17"/>
      <c r="AE67" s="17"/>
      <c r="AF67" s="17"/>
      <c r="AG67" s="17"/>
      <c r="AH67" s="17"/>
      <c r="AI67" s="27">
        <v>30</v>
      </c>
      <c r="AJ67" s="17"/>
      <c r="AK67" s="17"/>
      <c r="AL67" s="17"/>
      <c r="AM67" s="17"/>
      <c r="AN67" s="17"/>
      <c r="AO67" s="17"/>
      <c r="AP67" s="17"/>
      <c r="AQ67" s="17"/>
      <c r="AR67" s="27">
        <v>5</v>
      </c>
      <c r="AS67" s="17"/>
      <c r="AT67" s="17">
        <v>4</v>
      </c>
      <c r="AU67" s="27">
        <v>11</v>
      </c>
      <c r="AV67" s="17"/>
      <c r="AW67" s="17"/>
      <c r="AX67" s="17"/>
      <c r="AY67" s="17"/>
      <c r="AZ67" s="27">
        <v>8</v>
      </c>
      <c r="BA67" s="27">
        <v>9</v>
      </c>
      <c r="BB67" s="27">
        <v>3</v>
      </c>
      <c r="BC67" s="17"/>
      <c r="BD67" s="27">
        <v>9</v>
      </c>
      <c r="BE67" s="27"/>
      <c r="BF67" s="27"/>
      <c r="BG67" s="17"/>
      <c r="BH67" s="17"/>
      <c r="BI67" s="17"/>
      <c r="BJ67" s="27">
        <v>14</v>
      </c>
      <c r="BK67" s="17"/>
      <c r="BL67" s="17"/>
      <c r="BM67" s="27"/>
      <c r="BN67" s="17"/>
      <c r="BO67" s="17"/>
      <c r="BP67" s="27"/>
      <c r="BQ67" s="17"/>
      <c r="BR67" s="17"/>
      <c r="BS67" s="27"/>
      <c r="BT67" s="17"/>
      <c r="BU67" s="17">
        <v>4</v>
      </c>
      <c r="BV67" s="27">
        <v>6</v>
      </c>
      <c r="BW67" s="27"/>
      <c r="BX67" s="17"/>
      <c r="BY67" s="27">
        <v>8</v>
      </c>
      <c r="BZ67" s="27">
        <v>9</v>
      </c>
      <c r="CA67" s="27"/>
      <c r="CB67" s="17"/>
      <c r="CC67" s="17">
        <v>6</v>
      </c>
      <c r="CD67" s="17"/>
      <c r="CE67" s="17"/>
      <c r="CF67" s="17"/>
      <c r="CG67" s="27"/>
      <c r="CH67" s="17">
        <v>3</v>
      </c>
      <c r="CI67" s="17"/>
      <c r="CJ67" s="17"/>
      <c r="CK67" s="27"/>
      <c r="CL67" s="27"/>
      <c r="CM67" s="17"/>
      <c r="CN67" s="27"/>
      <c r="CO67" s="17"/>
      <c r="CP67" s="17"/>
      <c r="CQ67" s="17"/>
      <c r="CR67" s="17"/>
      <c r="CS67" s="17"/>
      <c r="CT67" s="17"/>
      <c r="CU67" s="17">
        <v>9</v>
      </c>
      <c r="CV67" s="17"/>
      <c r="CW67" s="17"/>
      <c r="CX67" s="27">
        <v>10</v>
      </c>
      <c r="CY67" s="17"/>
      <c r="CZ67" s="17"/>
      <c r="DA67" s="17"/>
      <c r="DB67" s="17"/>
      <c r="DC67" s="27"/>
      <c r="DD67" s="27"/>
      <c r="DE67" s="17"/>
      <c r="DF67" s="17"/>
      <c r="DG67" s="17"/>
      <c r="DH67" s="27"/>
      <c r="DI67" s="17"/>
      <c r="DJ67" s="17"/>
      <c r="DK67" s="17">
        <v>9</v>
      </c>
      <c r="DL67" s="27"/>
      <c r="DM67" s="27">
        <v>3</v>
      </c>
      <c r="DN67" s="27"/>
      <c r="DO67" s="27"/>
      <c r="DP67" s="27"/>
      <c r="DQ67" s="27"/>
      <c r="DR67" s="27"/>
      <c r="DS67" s="17"/>
      <c r="DT67" s="17"/>
      <c r="DU67" s="27"/>
      <c r="DV67" s="17"/>
      <c r="DW67" s="17"/>
      <c r="DX67" s="17"/>
      <c r="DY67" s="17"/>
      <c r="DZ67" s="27"/>
      <c r="EA67" s="27"/>
      <c r="EB67" s="17"/>
      <c r="EC67" s="27"/>
      <c r="ED67" s="17"/>
      <c r="EE67" s="17"/>
      <c r="EF67" s="17"/>
      <c r="EG67" s="17"/>
      <c r="EH67" s="17"/>
      <c r="EI67" s="17"/>
      <c r="EJ67" s="17"/>
      <c r="EK67" s="27"/>
      <c r="EL67" s="17"/>
      <c r="EM67" s="17"/>
      <c r="EN67" s="27"/>
      <c r="EO67" s="27"/>
      <c r="EP67" s="17"/>
      <c r="EQ67" s="17"/>
      <c r="ER67" s="27"/>
      <c r="ES67" s="27"/>
      <c r="ET67" s="17"/>
      <c r="EU67" s="27"/>
      <c r="EV67" s="17"/>
      <c r="EW67" s="17">
        <v>214</v>
      </c>
      <c r="EX67" s="27">
        <v>214</v>
      </c>
      <c r="EY67" s="28"/>
    </row>
    <row r="68" spans="1:155" ht="12">
      <c r="A68" s="29" t="s">
        <v>189</v>
      </c>
      <c r="B68" s="29">
        <v>1902</v>
      </c>
      <c r="C68" s="29">
        <v>1902</v>
      </c>
      <c r="D68" s="30">
        <f t="shared" si="16"/>
        <v>0.13725490196078433</v>
      </c>
      <c r="E68" s="30">
        <f aca="true" t="shared" si="23" ref="E68:R68">IF(E13="","",E13/$EW13)</f>
        <v>0.058823529411764705</v>
      </c>
      <c r="F68" s="30">
        <f t="shared" si="23"/>
        <v>0.09803921568627451</v>
      </c>
      <c r="G68" s="30">
        <f t="shared" si="23"/>
        <v>0.0784313725490196</v>
      </c>
      <c r="H68" s="30">
        <f t="shared" si="23"/>
      </c>
      <c r="I68" s="31">
        <f t="shared" si="23"/>
      </c>
      <c r="J68" s="30">
        <f t="shared" si="23"/>
        <v>0.0392156862745098</v>
      </c>
      <c r="K68" s="30">
        <f t="shared" si="23"/>
      </c>
      <c r="L68" s="30">
        <f t="shared" si="23"/>
      </c>
      <c r="M68" s="30">
        <f t="shared" si="23"/>
        <v>0.23529411764705882</v>
      </c>
      <c r="N68" s="30">
        <f t="shared" si="23"/>
      </c>
      <c r="O68" s="30">
        <f t="shared" si="23"/>
      </c>
      <c r="P68" s="30">
        <f t="shared" si="23"/>
      </c>
      <c r="Q68" s="30">
        <f t="shared" si="23"/>
        <v>0.0784313725490196</v>
      </c>
      <c r="R68" s="30">
        <f t="shared" si="23"/>
      </c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27"/>
      <c r="AP68" s="27">
        <v>2</v>
      </c>
      <c r="AQ68" s="17"/>
      <c r="AR68" s="17"/>
      <c r="AS68" s="17"/>
      <c r="AT68" s="17"/>
      <c r="AU68" s="17"/>
      <c r="AV68" s="27"/>
      <c r="AW68" s="17"/>
      <c r="AX68" s="17"/>
      <c r="AY68" s="17"/>
      <c r="AZ68" s="17"/>
      <c r="BA68" s="27"/>
      <c r="BB68" s="17"/>
      <c r="BC68" s="17"/>
      <c r="BD68" s="17"/>
      <c r="BE68" s="17"/>
      <c r="BF68" s="27"/>
      <c r="BG68" s="27"/>
      <c r="BH68" s="17"/>
      <c r="BI68" s="17"/>
      <c r="BJ68" s="17"/>
      <c r="BK68" s="17"/>
      <c r="BL68" s="17"/>
      <c r="BM68" s="17"/>
      <c r="BN68" s="27"/>
      <c r="BO68" s="27"/>
      <c r="BP68" s="17"/>
      <c r="BQ68" s="27"/>
      <c r="BR68" s="17"/>
      <c r="BS68" s="17"/>
      <c r="BT68" s="17"/>
      <c r="BU68" s="17"/>
      <c r="BV68" s="17"/>
      <c r="BW68" s="17"/>
      <c r="BX68" s="27">
        <v>2</v>
      </c>
      <c r="BY68" s="17"/>
      <c r="BZ68" s="17"/>
      <c r="CA68" s="17"/>
      <c r="CB68" s="27">
        <v>3</v>
      </c>
      <c r="CC68" s="27"/>
      <c r="CD68" s="17"/>
      <c r="CE68" s="17"/>
      <c r="CF68" s="17"/>
      <c r="CG68" s="27"/>
      <c r="CH68" s="27"/>
      <c r="CI68" s="17"/>
      <c r="CJ68" s="17"/>
      <c r="CK68" s="17"/>
      <c r="CL68" s="17"/>
      <c r="CM68" s="17"/>
      <c r="CN68" s="17"/>
      <c r="CO68" s="17"/>
      <c r="CP68" s="17"/>
      <c r="CQ68" s="17"/>
      <c r="CR68" s="27"/>
      <c r="CS68" s="27"/>
      <c r="CT68" s="27"/>
      <c r="CU68" s="17"/>
      <c r="CV68" s="17"/>
      <c r="CW68" s="17"/>
      <c r="CX68" s="17"/>
      <c r="CY68" s="17"/>
      <c r="CZ68" s="27">
        <v>7</v>
      </c>
      <c r="DA68" s="17"/>
      <c r="DB68" s="17"/>
      <c r="DC68" s="17"/>
      <c r="DD68" s="17"/>
      <c r="DE68" s="27"/>
      <c r="DF68" s="17"/>
      <c r="DG68" s="17"/>
      <c r="DH68" s="27"/>
      <c r="DI68" s="27"/>
      <c r="DJ68" s="17"/>
      <c r="DK68" s="2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27"/>
      <c r="DW68" s="17"/>
      <c r="DX68" s="27"/>
      <c r="DY68" s="17"/>
      <c r="DZ68" s="27"/>
      <c r="EA68" s="17"/>
      <c r="EB68" s="17"/>
      <c r="EC68" s="17"/>
      <c r="ED68" s="17"/>
      <c r="EE68" s="27"/>
      <c r="EF68" s="27"/>
      <c r="EG68" s="17"/>
      <c r="EH68" s="17"/>
      <c r="EI68" s="27"/>
      <c r="EJ68" s="27"/>
      <c r="EK68" s="27"/>
      <c r="EL68" s="17"/>
      <c r="EM68" s="17"/>
      <c r="EN68" s="17"/>
      <c r="EO68" s="17"/>
      <c r="EP68" s="27"/>
      <c r="EQ68" s="17"/>
      <c r="ER68" s="27"/>
      <c r="ES68" s="27"/>
      <c r="ET68" s="17"/>
      <c r="EU68" s="17"/>
      <c r="EV68" s="17"/>
      <c r="EW68" s="17">
        <v>51</v>
      </c>
      <c r="EX68" s="27">
        <v>51</v>
      </c>
      <c r="EY68" s="28"/>
    </row>
    <row r="69" spans="1:155" ht="12">
      <c r="A69" s="29" t="s">
        <v>190</v>
      </c>
      <c r="B69" s="29">
        <v>1920</v>
      </c>
      <c r="C69" s="29">
        <v>1902</v>
      </c>
      <c r="D69" s="30">
        <f t="shared" si="16"/>
        <v>0.04054054054054054</v>
      </c>
      <c r="E69" s="30">
        <f aca="true" t="shared" si="24" ref="E69:R69">IF(E14="","",E14/$EW14)</f>
        <v>0.12162162162162163</v>
      </c>
      <c r="F69" s="30">
        <f t="shared" si="24"/>
        <v>0.17567567567567569</v>
      </c>
      <c r="G69" s="30">
        <f t="shared" si="24"/>
        <v>0.02702702702702703</v>
      </c>
      <c r="H69" s="30">
        <f t="shared" si="24"/>
      </c>
      <c r="I69" s="31">
        <f t="shared" si="24"/>
      </c>
      <c r="J69" s="30">
        <f t="shared" si="24"/>
        <v>0.04054054054054054</v>
      </c>
      <c r="K69" s="30">
        <f t="shared" si="24"/>
      </c>
      <c r="L69" s="30">
        <f t="shared" si="24"/>
      </c>
      <c r="M69" s="30">
        <f t="shared" si="24"/>
        <v>0.17567567567567569</v>
      </c>
      <c r="N69" s="30">
        <f t="shared" si="24"/>
      </c>
      <c r="O69" s="30">
        <f t="shared" si="24"/>
      </c>
      <c r="P69" s="30">
        <f t="shared" si="24"/>
      </c>
      <c r="Q69" s="30">
        <f t="shared" si="24"/>
        <v>0.04054054054054054</v>
      </c>
      <c r="R69" s="30">
        <f t="shared" si="24"/>
      </c>
      <c r="S69" s="17"/>
      <c r="T69" s="17"/>
      <c r="U69" s="17"/>
      <c r="V69" s="17"/>
      <c r="W69" s="17"/>
      <c r="X69" s="17"/>
      <c r="Y69" s="17"/>
      <c r="Z69" s="17"/>
      <c r="AA69" s="27">
        <v>2</v>
      </c>
      <c r="AB69" s="27">
        <v>8</v>
      </c>
      <c r="AC69" s="27">
        <v>6</v>
      </c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27"/>
      <c r="AP69" s="17"/>
      <c r="AQ69" s="17"/>
      <c r="AR69" s="17"/>
      <c r="AS69" s="17"/>
      <c r="AT69" s="17"/>
      <c r="AU69" s="17"/>
      <c r="AV69" s="27"/>
      <c r="AW69" s="17"/>
      <c r="AX69" s="17"/>
      <c r="AY69" s="17"/>
      <c r="AZ69" s="17"/>
      <c r="BA69" s="27"/>
      <c r="BB69" s="17"/>
      <c r="BC69" s="17"/>
      <c r="BD69" s="17"/>
      <c r="BE69" s="17"/>
      <c r="BF69" s="27">
        <v>3</v>
      </c>
      <c r="BG69" s="27"/>
      <c r="BH69" s="17"/>
      <c r="BI69" s="17"/>
      <c r="BJ69" s="17"/>
      <c r="BK69" s="27"/>
      <c r="BL69" s="17"/>
      <c r="BM69" s="17"/>
      <c r="BN69" s="17"/>
      <c r="BO69" s="17"/>
      <c r="BP69" s="17"/>
      <c r="BQ69" s="2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27">
        <v>2</v>
      </c>
      <c r="CC69" s="27"/>
      <c r="CD69" s="17"/>
      <c r="CE69" s="17"/>
      <c r="CF69" s="17"/>
      <c r="CG69" s="2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27"/>
      <c r="CS69" s="17"/>
      <c r="CT69" s="17"/>
      <c r="CU69" s="17"/>
      <c r="CV69" s="17"/>
      <c r="CW69" s="17"/>
      <c r="CX69" s="17"/>
      <c r="CY69" s="17"/>
      <c r="CZ69" s="27">
        <v>7</v>
      </c>
      <c r="DA69" s="17"/>
      <c r="DB69" s="17"/>
      <c r="DC69" s="17"/>
      <c r="DD69" s="17"/>
      <c r="DE69" s="17"/>
      <c r="DF69" s="17"/>
      <c r="DG69" s="17"/>
      <c r="DH69" s="27"/>
      <c r="DI69" s="2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27"/>
      <c r="DU69" s="17"/>
      <c r="DV69" s="17"/>
      <c r="DW69" s="17"/>
      <c r="DX69" s="17"/>
      <c r="DY69" s="17"/>
      <c r="DZ69" s="27"/>
      <c r="EA69" s="17"/>
      <c r="EB69" s="17"/>
      <c r="EC69" s="17"/>
      <c r="ED69" s="17"/>
      <c r="EE69" s="27"/>
      <c r="EF69" s="17"/>
      <c r="EG69" s="17"/>
      <c r="EH69" s="17"/>
      <c r="EI69" s="27"/>
      <c r="EJ69" s="27"/>
      <c r="EK69" s="27"/>
      <c r="EL69" s="17"/>
      <c r="EM69" s="17"/>
      <c r="EN69" s="17"/>
      <c r="EO69" s="17"/>
      <c r="EP69" s="27"/>
      <c r="EQ69" s="17"/>
      <c r="ER69" s="27"/>
      <c r="ES69" s="27"/>
      <c r="ET69" s="17"/>
      <c r="EU69" s="17"/>
      <c r="EV69" s="17"/>
      <c r="EW69" s="17">
        <v>74</v>
      </c>
      <c r="EX69" s="27">
        <v>74</v>
      </c>
      <c r="EY69" s="28"/>
    </row>
    <row r="70" spans="1:155" ht="12">
      <c r="A70" s="29" t="s">
        <v>191</v>
      </c>
      <c r="B70" s="29">
        <v>1912</v>
      </c>
      <c r="C70" s="29">
        <v>1912</v>
      </c>
      <c r="D70" s="30">
        <f t="shared" si="16"/>
        <v>0.025806451612903226</v>
      </c>
      <c r="E70" s="30">
        <f aca="true" t="shared" si="25" ref="E70:R70">IF(E15="","",E15/$EW15)</f>
      </c>
      <c r="F70" s="30">
        <f t="shared" si="25"/>
      </c>
      <c r="G70" s="30">
        <f t="shared" si="25"/>
      </c>
      <c r="H70" s="30">
        <f t="shared" si="25"/>
      </c>
      <c r="I70" s="31">
        <f t="shared" si="25"/>
        <v>0.3225806451612903</v>
      </c>
      <c r="J70" s="30">
        <f t="shared" si="25"/>
      </c>
      <c r="K70" s="30">
        <f t="shared" si="25"/>
        <v>0.025806451612903226</v>
      </c>
      <c r="L70" s="30">
        <f t="shared" si="25"/>
        <v>0.012903225806451613</v>
      </c>
      <c r="M70" s="30">
        <f t="shared" si="25"/>
      </c>
      <c r="N70" s="30">
        <f t="shared" si="25"/>
      </c>
      <c r="O70" s="30">
        <f t="shared" si="25"/>
        <v>0.04516129032258064</v>
      </c>
      <c r="P70" s="30">
        <f t="shared" si="25"/>
      </c>
      <c r="Q70" s="30">
        <f t="shared" si="25"/>
        <v>0.01935483870967742</v>
      </c>
      <c r="R70" s="30">
        <f t="shared" si="25"/>
      </c>
      <c r="S70" s="17"/>
      <c r="T70" s="17"/>
      <c r="U70" s="27">
        <v>8</v>
      </c>
      <c r="V70" s="27">
        <v>5</v>
      </c>
      <c r="W70" s="17"/>
      <c r="X70" s="17"/>
      <c r="Y70" s="17"/>
      <c r="Z70" s="27">
        <v>2</v>
      </c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27">
        <v>19</v>
      </c>
      <c r="AL70" s="17"/>
      <c r="AM70" s="17"/>
      <c r="AN70" s="17">
        <v>2</v>
      </c>
      <c r="AO70" s="17"/>
      <c r="AP70" s="17"/>
      <c r="AQ70" s="27">
        <v>7</v>
      </c>
      <c r="AR70" s="17"/>
      <c r="AS70" s="17"/>
      <c r="AT70" s="17"/>
      <c r="AU70" s="17"/>
      <c r="AV70" s="17"/>
      <c r="AW70" s="17"/>
      <c r="AX70" s="27">
        <v>15</v>
      </c>
      <c r="AY70" s="17"/>
      <c r="AZ70" s="17"/>
      <c r="BA70" s="27"/>
      <c r="BB70" s="17"/>
      <c r="BC70" s="17"/>
      <c r="BD70" s="17"/>
      <c r="BE70" s="17"/>
      <c r="BF70" s="27"/>
      <c r="BG70" s="17"/>
      <c r="BH70" s="17"/>
      <c r="BI70" s="27"/>
      <c r="BJ70" s="17"/>
      <c r="BK70" s="17"/>
      <c r="BL70" s="17"/>
      <c r="BM70" s="17"/>
      <c r="BN70" s="17"/>
      <c r="BO70" s="17"/>
      <c r="BP70" s="17"/>
      <c r="BQ70" s="17"/>
      <c r="BR70" s="17"/>
      <c r="BS70" s="27"/>
      <c r="BT70" s="27">
        <v>7</v>
      </c>
      <c r="BU70" s="17"/>
      <c r="BV70" s="17"/>
      <c r="BW70" s="17"/>
      <c r="BX70" s="17"/>
      <c r="BY70" s="17"/>
      <c r="BZ70" s="17"/>
      <c r="CA70" s="17"/>
      <c r="CB70" s="17"/>
      <c r="CC70" s="17"/>
      <c r="CD70" s="27"/>
      <c r="CE70" s="17"/>
      <c r="CF70" s="27">
        <v>2</v>
      </c>
      <c r="CG70" s="2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27"/>
      <c r="CZ70" s="17"/>
      <c r="DA70" s="17">
        <v>12</v>
      </c>
      <c r="DB70" s="17"/>
      <c r="DC70" s="17"/>
      <c r="DD70" s="17">
        <v>6</v>
      </c>
      <c r="DE70" s="17"/>
      <c r="DF70" s="17"/>
      <c r="DG70" s="27"/>
      <c r="DH70" s="2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27"/>
      <c r="DT70" s="17"/>
      <c r="DU70" s="17"/>
      <c r="DV70" s="17"/>
      <c r="DW70" s="17"/>
      <c r="DX70" s="17"/>
      <c r="DY70" s="17"/>
      <c r="DZ70" s="27"/>
      <c r="EA70" s="17"/>
      <c r="EB70" s="17"/>
      <c r="EC70" s="17"/>
      <c r="ED70" s="27"/>
      <c r="EE70" s="17"/>
      <c r="EF70" s="17"/>
      <c r="EG70" s="17"/>
      <c r="EH70" s="17"/>
      <c r="EI70" s="17"/>
      <c r="EJ70" s="17"/>
      <c r="EK70" s="27"/>
      <c r="EL70" s="27"/>
      <c r="EM70" s="17"/>
      <c r="EN70" s="17"/>
      <c r="EO70" s="17"/>
      <c r="EP70" s="17"/>
      <c r="EQ70" s="17"/>
      <c r="ER70" s="27"/>
      <c r="ES70" s="27"/>
      <c r="ET70" s="17"/>
      <c r="EU70" s="17"/>
      <c r="EV70" s="17"/>
      <c r="EW70" s="17">
        <v>155</v>
      </c>
      <c r="EX70" s="27">
        <v>155</v>
      </c>
      <c r="EY70" s="28"/>
    </row>
    <row r="71" spans="1:155" ht="12">
      <c r="A71" s="29" t="s">
        <v>192</v>
      </c>
      <c r="B71" s="29">
        <v>1984</v>
      </c>
      <c r="C71" s="29">
        <v>1843</v>
      </c>
      <c r="D71" s="30">
        <f t="shared" si="16"/>
        <v>0.05714285714285714</v>
      </c>
      <c r="E71" s="30">
        <f aca="true" t="shared" si="26" ref="E71:R71">IF(E16="","",E16/$EW16)</f>
      </c>
      <c r="F71" s="30">
        <f t="shared" si="26"/>
      </c>
      <c r="G71" s="30">
        <f t="shared" si="26"/>
      </c>
      <c r="H71" s="30">
        <f t="shared" si="26"/>
      </c>
      <c r="I71" s="31">
        <f t="shared" si="26"/>
        <v>0.11428571428571428</v>
      </c>
      <c r="J71" s="30">
        <f t="shared" si="26"/>
      </c>
      <c r="K71" s="30">
        <f t="shared" si="26"/>
        <v>0.15714285714285714</v>
      </c>
      <c r="L71" s="30">
        <f t="shared" si="26"/>
        <v>0.14285714285714285</v>
      </c>
      <c r="M71" s="30">
        <f t="shared" si="26"/>
      </c>
      <c r="N71" s="30">
        <f t="shared" si="26"/>
      </c>
      <c r="O71" s="30">
        <f t="shared" si="26"/>
      </c>
      <c r="P71" s="30">
        <f t="shared" si="26"/>
      </c>
      <c r="Q71" s="30">
        <f t="shared" si="26"/>
      </c>
      <c r="R71" s="30">
        <f t="shared" si="26"/>
      </c>
      <c r="S71" s="17"/>
      <c r="T71" s="17"/>
      <c r="U71" s="27">
        <v>4</v>
      </c>
      <c r="V71" s="27"/>
      <c r="W71" s="17"/>
      <c r="X71" s="17">
        <v>2</v>
      </c>
      <c r="Y71" s="17"/>
      <c r="Z71" s="27"/>
      <c r="AA71" s="17"/>
      <c r="AB71" s="17"/>
      <c r="AC71" s="17"/>
      <c r="AD71" s="17"/>
      <c r="AE71" s="17"/>
      <c r="AF71" s="17"/>
      <c r="AG71" s="17">
        <v>4</v>
      </c>
      <c r="AH71" s="17"/>
      <c r="AI71" s="17"/>
      <c r="AJ71" s="17"/>
      <c r="AK71" s="27"/>
      <c r="AL71" s="17"/>
      <c r="AM71" s="17"/>
      <c r="AN71" s="17">
        <v>2</v>
      </c>
      <c r="AO71" s="17"/>
      <c r="AP71" s="17"/>
      <c r="AQ71" s="27"/>
      <c r="AR71" s="17"/>
      <c r="AS71" s="17">
        <v>3</v>
      </c>
      <c r="AT71" s="17">
        <v>2</v>
      </c>
      <c r="AU71" s="17"/>
      <c r="AV71" s="17"/>
      <c r="AW71" s="17"/>
      <c r="AX71" s="27"/>
      <c r="AY71" s="17"/>
      <c r="AZ71" s="17"/>
      <c r="BA71" s="27"/>
      <c r="BB71" s="17"/>
      <c r="BC71" s="17"/>
      <c r="BD71" s="17"/>
      <c r="BE71" s="17"/>
      <c r="BF71" s="27"/>
      <c r="BG71" s="17"/>
      <c r="BH71" s="17"/>
      <c r="BI71" s="27"/>
      <c r="BJ71" s="17"/>
      <c r="BK71" s="17"/>
      <c r="BL71" s="17"/>
      <c r="BM71" s="17"/>
      <c r="BN71" s="17"/>
      <c r="BO71" s="17"/>
      <c r="BP71" s="17"/>
      <c r="BQ71" s="17"/>
      <c r="BR71" s="17"/>
      <c r="BS71" s="27"/>
      <c r="BT71" s="27">
        <v>2</v>
      </c>
      <c r="BU71" s="17"/>
      <c r="BV71" s="17"/>
      <c r="BW71" s="17"/>
      <c r="BX71" s="17"/>
      <c r="BY71" s="17"/>
      <c r="BZ71" s="17"/>
      <c r="CA71" s="17"/>
      <c r="CB71" s="17"/>
      <c r="CC71" s="17"/>
      <c r="CD71" s="27"/>
      <c r="CE71" s="17"/>
      <c r="CF71" s="27"/>
      <c r="CG71" s="27"/>
      <c r="CH71" s="17"/>
      <c r="CI71" s="17"/>
      <c r="CJ71" s="17">
        <v>2</v>
      </c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27">
        <v>12</v>
      </c>
      <c r="CZ71" s="17"/>
      <c r="DA71" s="17"/>
      <c r="DB71" s="17"/>
      <c r="DC71" s="17"/>
      <c r="DD71" s="17"/>
      <c r="DE71" s="17"/>
      <c r="DF71" s="17"/>
      <c r="DG71" s="27"/>
      <c r="DH71" s="2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27">
        <v>2</v>
      </c>
      <c r="DT71" s="17">
        <v>2</v>
      </c>
      <c r="DU71" s="17"/>
      <c r="DV71" s="17"/>
      <c r="DW71" s="17"/>
      <c r="DX71" s="17"/>
      <c r="DY71" s="17"/>
      <c r="DZ71" s="27"/>
      <c r="EA71" s="17">
        <v>13</v>
      </c>
      <c r="EB71" s="17"/>
      <c r="EC71" s="17"/>
      <c r="ED71" s="27"/>
      <c r="EE71" s="17"/>
      <c r="EF71" s="17"/>
      <c r="EG71" s="17"/>
      <c r="EH71" s="17"/>
      <c r="EI71" s="17"/>
      <c r="EJ71" s="17"/>
      <c r="EK71" s="27"/>
      <c r="EL71" s="27"/>
      <c r="EM71" s="17"/>
      <c r="EN71" s="17"/>
      <c r="EO71" s="17"/>
      <c r="EP71" s="17"/>
      <c r="EQ71" s="17"/>
      <c r="ER71" s="27"/>
      <c r="ES71" s="27"/>
      <c r="ET71" s="17">
        <v>3</v>
      </c>
      <c r="EU71" s="17">
        <v>2</v>
      </c>
      <c r="EV71" s="17"/>
      <c r="EW71" s="17">
        <v>70</v>
      </c>
      <c r="EX71" s="27">
        <v>88</v>
      </c>
      <c r="EY71" s="28"/>
    </row>
    <row r="72" spans="1:155" ht="12">
      <c r="A72" s="29" t="s">
        <v>193</v>
      </c>
      <c r="B72" s="29">
        <v>1921</v>
      </c>
      <c r="C72" s="29">
        <v>1921</v>
      </c>
      <c r="D72" s="30">
        <f t="shared" si="16"/>
      </c>
      <c r="E72" s="30">
        <f aca="true" t="shared" si="27" ref="E72:R72">IF(E17="","",E17/$EW17)</f>
        <v>0.07407407407407407</v>
      </c>
      <c r="F72" s="30">
        <f t="shared" si="27"/>
        <v>0.42592592592592593</v>
      </c>
      <c r="G72" s="30">
        <f t="shared" si="27"/>
        <v>0.09259259259259259</v>
      </c>
      <c r="H72" s="30">
        <f t="shared" si="27"/>
      </c>
      <c r="I72" s="31">
        <f t="shared" si="27"/>
      </c>
      <c r="J72" s="30">
        <f t="shared" si="27"/>
      </c>
      <c r="K72" s="30">
        <f t="shared" si="27"/>
      </c>
      <c r="L72" s="30">
        <f t="shared" si="27"/>
        <v>0.037037037037037035</v>
      </c>
      <c r="M72" s="30">
        <f t="shared" si="27"/>
        <v>0.037037037037037035</v>
      </c>
      <c r="N72" s="30">
        <f t="shared" si="27"/>
        <v>0.037037037037037035</v>
      </c>
      <c r="O72" s="30">
        <f t="shared" si="27"/>
      </c>
      <c r="P72" s="30">
        <f t="shared" si="27"/>
      </c>
      <c r="Q72" s="30">
        <f t="shared" si="27"/>
      </c>
      <c r="R72" s="30">
        <f t="shared" si="27"/>
      </c>
      <c r="S72" s="17"/>
      <c r="T72" s="27">
        <v>5</v>
      </c>
      <c r="U72" s="17"/>
      <c r="V72" s="17"/>
      <c r="W72" s="17"/>
      <c r="X72" s="17"/>
      <c r="Y72" s="27">
        <v>2</v>
      </c>
      <c r="Z72" s="17"/>
      <c r="AA72" s="17"/>
      <c r="AB72" s="27">
        <v>2</v>
      </c>
      <c r="AC72" s="17"/>
      <c r="AD72" s="17"/>
      <c r="AE72" s="27">
        <v>5</v>
      </c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27"/>
      <c r="AW72" s="17"/>
      <c r="AX72" s="17"/>
      <c r="AY72" s="17"/>
      <c r="AZ72" s="17"/>
      <c r="BA72" s="17"/>
      <c r="BB72" s="17"/>
      <c r="BC72" s="27">
        <v>2</v>
      </c>
      <c r="BD72" s="17"/>
      <c r="BE72" s="17"/>
      <c r="BF72" s="17"/>
      <c r="BG72" s="27"/>
      <c r="BH72" s="17"/>
      <c r="BI72" s="17"/>
      <c r="BJ72" s="17"/>
      <c r="BK72" s="27"/>
      <c r="BL72" s="17"/>
      <c r="BM72" s="17"/>
      <c r="BN72" s="17"/>
      <c r="BO72" s="17"/>
      <c r="BP72" s="17"/>
      <c r="BQ72" s="17"/>
      <c r="BR72" s="17"/>
      <c r="BS72" s="17"/>
      <c r="BT72" s="17"/>
      <c r="BU72" s="2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2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2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2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>
        <v>54</v>
      </c>
      <c r="EX72" s="27">
        <v>54</v>
      </c>
      <c r="EY72" s="28"/>
    </row>
    <row r="73" spans="1:155" ht="12">
      <c r="A73" s="29" t="s">
        <v>194</v>
      </c>
      <c r="B73" s="29">
        <v>1922</v>
      </c>
      <c r="C73" s="29">
        <v>1922</v>
      </c>
      <c r="D73" s="30">
        <f t="shared" si="16"/>
      </c>
      <c r="E73" s="30">
        <f aca="true" t="shared" si="28" ref="E73:R73">IF(E18="","",E18/$EW18)</f>
      </c>
      <c r="F73" s="30">
        <f t="shared" si="28"/>
      </c>
      <c r="G73" s="30">
        <f t="shared" si="28"/>
      </c>
      <c r="H73" s="30">
        <f t="shared" si="28"/>
        <v>0.16129032258064516</v>
      </c>
      <c r="I73" s="31">
        <f t="shared" si="28"/>
      </c>
      <c r="J73" s="30">
        <f t="shared" si="28"/>
      </c>
      <c r="K73" s="30">
        <f t="shared" si="28"/>
      </c>
      <c r="L73" s="30">
        <f t="shared" si="28"/>
      </c>
      <c r="M73" s="30">
        <f t="shared" si="28"/>
      </c>
      <c r="N73" s="30">
        <f t="shared" si="28"/>
      </c>
      <c r="O73" s="30">
        <f t="shared" si="28"/>
      </c>
      <c r="P73" s="30">
        <f t="shared" si="28"/>
        <v>0.0967741935483871</v>
      </c>
      <c r="Q73" s="30">
        <f t="shared" si="28"/>
      </c>
      <c r="R73" s="30">
        <f t="shared" si="28"/>
        <v>0.0967741935483871</v>
      </c>
      <c r="S73" s="17">
        <v>3</v>
      </c>
      <c r="T73" s="27"/>
      <c r="U73" s="17"/>
      <c r="V73" s="17"/>
      <c r="W73" s="17">
        <v>4</v>
      </c>
      <c r="X73" s="17"/>
      <c r="Y73" s="27"/>
      <c r="Z73" s="17"/>
      <c r="AA73" s="17">
        <v>3</v>
      </c>
      <c r="AB73" s="27"/>
      <c r="AC73" s="17"/>
      <c r="AD73" s="17"/>
      <c r="AE73" s="2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27"/>
      <c r="AW73" s="17"/>
      <c r="AX73" s="17"/>
      <c r="AY73" s="17"/>
      <c r="AZ73" s="17"/>
      <c r="BA73" s="17"/>
      <c r="BB73" s="17"/>
      <c r="BC73" s="27"/>
      <c r="BD73" s="17"/>
      <c r="BE73" s="17"/>
      <c r="BF73" s="17"/>
      <c r="BG73" s="27"/>
      <c r="BH73" s="17"/>
      <c r="BI73" s="17"/>
      <c r="BJ73" s="17"/>
      <c r="BK73" s="27"/>
      <c r="BL73" s="17"/>
      <c r="BM73" s="17"/>
      <c r="BN73" s="17"/>
      <c r="BO73" s="17"/>
      <c r="BP73" s="17">
        <v>6</v>
      </c>
      <c r="BQ73" s="17"/>
      <c r="BR73" s="17"/>
      <c r="BS73" s="17"/>
      <c r="BT73" s="17"/>
      <c r="BU73" s="2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2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2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>
        <v>4</v>
      </c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2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>
        <v>31</v>
      </c>
      <c r="EX73" s="27">
        <v>31</v>
      </c>
      <c r="EY73" s="28"/>
    </row>
    <row r="74" spans="1:155" ht="12">
      <c r="A74" s="29" t="s">
        <v>195</v>
      </c>
      <c r="B74" s="29">
        <v>1941</v>
      </c>
      <c r="C74" s="29">
        <v>1941</v>
      </c>
      <c r="D74" s="30">
        <f t="shared" si="16"/>
      </c>
      <c r="E74" s="30">
        <f aca="true" t="shared" si="29" ref="E74:R74">IF(E19="","",E19/$EW19)</f>
        <v>0.050335570469798654</v>
      </c>
      <c r="F74" s="30">
        <f t="shared" si="29"/>
        <v>0.03355704697986577</v>
      </c>
      <c r="G74" s="30">
        <f t="shared" si="29"/>
        <v>0.006711409395973154</v>
      </c>
      <c r="H74" s="30">
        <f t="shared" si="29"/>
        <v>0.006711409395973154</v>
      </c>
      <c r="I74" s="31">
        <f t="shared" si="29"/>
      </c>
      <c r="J74" s="30">
        <f t="shared" si="29"/>
        <v>0.04697986577181208</v>
      </c>
      <c r="K74" s="30">
        <f t="shared" si="29"/>
      </c>
      <c r="L74" s="30">
        <f t="shared" si="29"/>
      </c>
      <c r="M74" s="30">
        <f t="shared" si="29"/>
        <v>0.006711409395973154</v>
      </c>
      <c r="N74" s="30">
        <f t="shared" si="29"/>
      </c>
      <c r="O74" s="30">
        <f t="shared" si="29"/>
        <v>0.006711409395973154</v>
      </c>
      <c r="P74" s="30">
        <f t="shared" si="29"/>
        <v>0.02348993288590604</v>
      </c>
      <c r="Q74" s="30">
        <f t="shared" si="29"/>
      </c>
      <c r="R74" s="30">
        <f t="shared" si="29"/>
        <v>0.06375838926174497</v>
      </c>
      <c r="S74" s="17">
        <v>8</v>
      </c>
      <c r="T74" s="27">
        <v>3</v>
      </c>
      <c r="U74" s="17"/>
      <c r="V74" s="17">
        <v>2</v>
      </c>
      <c r="W74" s="17"/>
      <c r="X74" s="17"/>
      <c r="Y74" s="27">
        <v>2</v>
      </c>
      <c r="Z74" s="17"/>
      <c r="AA74" s="17">
        <v>10</v>
      </c>
      <c r="AB74" s="27"/>
      <c r="AC74" s="17"/>
      <c r="AD74" s="17">
        <v>3</v>
      </c>
      <c r="AE74" s="27"/>
      <c r="AF74" s="17"/>
      <c r="AG74" s="17">
        <v>6</v>
      </c>
      <c r="AH74" s="17">
        <v>11</v>
      </c>
      <c r="AI74" s="17"/>
      <c r="AJ74" s="17">
        <v>31</v>
      </c>
      <c r="AK74" s="17"/>
      <c r="AL74" s="17"/>
      <c r="AM74" s="17"/>
      <c r="AN74" s="17"/>
      <c r="AO74" s="17"/>
      <c r="AP74" s="17"/>
      <c r="AQ74" s="17"/>
      <c r="AR74" s="17"/>
      <c r="AS74" s="17"/>
      <c r="AT74" s="17">
        <v>18</v>
      </c>
      <c r="AU74" s="17"/>
      <c r="AV74" s="27">
        <v>11</v>
      </c>
      <c r="AW74" s="17">
        <v>4</v>
      </c>
      <c r="AX74" s="17"/>
      <c r="AY74" s="17"/>
      <c r="AZ74" s="17"/>
      <c r="BA74" s="17"/>
      <c r="BB74" s="17"/>
      <c r="BC74" s="27"/>
      <c r="BD74" s="17"/>
      <c r="BE74" s="17"/>
      <c r="BF74" s="17"/>
      <c r="BG74" s="27"/>
      <c r="BH74" s="17">
        <v>3</v>
      </c>
      <c r="BI74" s="17">
        <v>3</v>
      </c>
      <c r="BJ74" s="17"/>
      <c r="BK74" s="27">
        <v>24</v>
      </c>
      <c r="BL74" s="17"/>
      <c r="BM74" s="17"/>
      <c r="BN74" s="17"/>
      <c r="BO74" s="17"/>
      <c r="BP74" s="17"/>
      <c r="BQ74" s="17"/>
      <c r="BR74" s="17"/>
      <c r="BS74" s="17"/>
      <c r="BT74" s="17"/>
      <c r="BU74" s="2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>
        <v>9</v>
      </c>
      <c r="CG74" s="17"/>
      <c r="CH74" s="17"/>
      <c r="CI74" s="17"/>
      <c r="CJ74" s="27"/>
      <c r="CK74" s="17">
        <v>3</v>
      </c>
      <c r="CL74" s="17">
        <v>29</v>
      </c>
      <c r="CM74" s="17">
        <v>24</v>
      </c>
      <c r="CN74" s="17"/>
      <c r="CO74" s="17">
        <v>16</v>
      </c>
      <c r="CP74" s="17"/>
      <c r="CQ74" s="17"/>
      <c r="CR74" s="17"/>
      <c r="CS74" s="17"/>
      <c r="CT74" s="17"/>
      <c r="CU74" s="17"/>
      <c r="CV74" s="2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>
        <v>5</v>
      </c>
      <c r="DP74" s="17"/>
      <c r="DQ74" s="17"/>
      <c r="DR74" s="17"/>
      <c r="DS74" s="17"/>
      <c r="DT74" s="17"/>
      <c r="DU74" s="17">
        <v>18</v>
      </c>
      <c r="DV74" s="17"/>
      <c r="DW74" s="17"/>
      <c r="DX74" s="17">
        <v>16</v>
      </c>
      <c r="DY74" s="17"/>
      <c r="DZ74" s="17">
        <v>14</v>
      </c>
      <c r="EA74" s="17"/>
      <c r="EB74" s="17"/>
      <c r="EC74" s="17"/>
      <c r="ED74" s="17">
        <v>12</v>
      </c>
      <c r="EE74" s="27"/>
      <c r="EF74" s="17">
        <v>11</v>
      </c>
      <c r="EG74" s="17"/>
      <c r="EH74" s="17">
        <v>10</v>
      </c>
      <c r="EI74" s="17">
        <v>10</v>
      </c>
      <c r="EJ74" s="17"/>
      <c r="EK74" s="17"/>
      <c r="EL74" s="17"/>
      <c r="EM74" s="17"/>
      <c r="EN74" s="17"/>
      <c r="EO74" s="17">
        <v>6</v>
      </c>
      <c r="EP74" s="17"/>
      <c r="EQ74" s="17"/>
      <c r="ER74" s="17"/>
      <c r="ES74" s="17"/>
      <c r="ET74" s="17"/>
      <c r="EU74" s="17"/>
      <c r="EV74" s="17"/>
      <c r="EW74" s="17">
        <v>298</v>
      </c>
      <c r="EX74" s="27">
        <v>395</v>
      </c>
      <c r="EY74" s="28"/>
    </row>
    <row r="75" spans="1:155" ht="12">
      <c r="A75" s="29" t="s">
        <v>199</v>
      </c>
      <c r="B75" s="29">
        <v>1925</v>
      </c>
      <c r="C75" s="29">
        <v>1925</v>
      </c>
      <c r="D75" s="30">
        <f t="shared" si="16"/>
      </c>
      <c r="E75" s="30">
        <f aca="true" t="shared" si="30" ref="E75:R75">IF(E20="","",E20/$EW20)</f>
        <v>0.1724137931034483</v>
      </c>
      <c r="F75" s="30">
        <f t="shared" si="30"/>
        <v>0.05747126436781609</v>
      </c>
      <c r="G75" s="30">
        <f t="shared" si="30"/>
      </c>
      <c r="H75" s="30">
        <f t="shared" si="30"/>
        <v>0.1724137931034483</v>
      </c>
      <c r="I75" s="31">
        <f t="shared" si="30"/>
      </c>
      <c r="J75" s="30">
        <f t="shared" si="30"/>
      </c>
      <c r="K75" s="30">
        <f t="shared" si="30"/>
      </c>
      <c r="L75" s="30">
        <f t="shared" si="30"/>
      </c>
      <c r="M75" s="30">
        <f t="shared" si="30"/>
      </c>
      <c r="N75" s="30">
        <f t="shared" si="30"/>
      </c>
      <c r="O75" s="30">
        <f t="shared" si="30"/>
      </c>
      <c r="P75" s="30">
        <f t="shared" si="30"/>
        <v>0.11494252873563218</v>
      </c>
      <c r="Q75" s="30">
        <f t="shared" si="30"/>
      </c>
      <c r="R75" s="30">
        <f t="shared" si="30"/>
        <v>0.06896551724137931</v>
      </c>
      <c r="S75" s="17">
        <v>3</v>
      </c>
      <c r="T75" s="27"/>
      <c r="U75" s="17"/>
      <c r="V75" s="17"/>
      <c r="W75" s="17">
        <v>4</v>
      </c>
      <c r="X75" s="17"/>
      <c r="Y75" s="27"/>
      <c r="Z75" s="17"/>
      <c r="AA75" s="17"/>
      <c r="AB75" s="27"/>
      <c r="AC75" s="17">
        <v>3</v>
      </c>
      <c r="AD75" s="17"/>
      <c r="AE75" s="27"/>
      <c r="AF75" s="17"/>
      <c r="AG75" s="17"/>
      <c r="AH75" s="17"/>
      <c r="AI75" s="17"/>
      <c r="AJ75" s="17"/>
      <c r="AK75" s="17"/>
      <c r="AL75" s="17">
        <v>2</v>
      </c>
      <c r="AM75" s="17"/>
      <c r="AN75" s="17"/>
      <c r="AO75" s="17">
        <v>3</v>
      </c>
      <c r="AP75" s="17"/>
      <c r="AQ75" s="17"/>
      <c r="AR75" s="17"/>
      <c r="AS75" s="17"/>
      <c r="AT75" s="17"/>
      <c r="AU75" s="17"/>
      <c r="AV75" s="27">
        <v>4</v>
      </c>
      <c r="AW75" s="17"/>
      <c r="AX75" s="17"/>
      <c r="AY75" s="17"/>
      <c r="AZ75" s="17"/>
      <c r="BA75" s="17"/>
      <c r="BB75" s="17"/>
      <c r="BC75" s="27"/>
      <c r="BD75" s="17"/>
      <c r="BE75" s="17"/>
      <c r="BF75" s="17"/>
      <c r="BG75" s="27">
        <v>4</v>
      </c>
      <c r="BH75" s="17"/>
      <c r="BI75" s="17"/>
      <c r="BJ75" s="17"/>
      <c r="BK75" s="27"/>
      <c r="BL75" s="17"/>
      <c r="BM75" s="17"/>
      <c r="BN75" s="17"/>
      <c r="BO75" s="17"/>
      <c r="BP75" s="17">
        <v>4</v>
      </c>
      <c r="BQ75" s="17"/>
      <c r="BR75" s="17"/>
      <c r="BS75" s="17"/>
      <c r="BT75" s="17"/>
      <c r="BU75" s="2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27"/>
      <c r="CK75" s="17"/>
      <c r="CL75" s="17"/>
      <c r="CM75" s="17"/>
      <c r="CN75" s="17"/>
      <c r="CO75" s="17"/>
      <c r="CP75" s="17"/>
      <c r="CQ75" s="17"/>
      <c r="CR75" s="17"/>
      <c r="CS75" s="17">
        <v>2</v>
      </c>
      <c r="CT75" s="17"/>
      <c r="CU75" s="17"/>
      <c r="CV75" s="27"/>
      <c r="CW75" s="17"/>
      <c r="CX75" s="17"/>
      <c r="CY75" s="17"/>
      <c r="CZ75" s="17"/>
      <c r="DA75" s="17"/>
      <c r="DB75" s="17"/>
      <c r="DC75" s="17">
        <v>4</v>
      </c>
      <c r="DD75" s="17"/>
      <c r="DE75" s="17"/>
      <c r="DF75" s="17"/>
      <c r="DG75" s="17"/>
      <c r="DH75" s="17">
        <v>3</v>
      </c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2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>
        <v>87</v>
      </c>
      <c r="EX75" s="27">
        <v>87</v>
      </c>
      <c r="EY75" s="28"/>
    </row>
    <row r="76" spans="1:155" ht="12">
      <c r="A76" s="29" t="s">
        <v>200</v>
      </c>
      <c r="B76" s="29">
        <v>1939</v>
      </c>
      <c r="C76" s="29">
        <v>1939</v>
      </c>
      <c r="D76" s="30">
        <f t="shared" si="16"/>
      </c>
      <c r="E76" s="30">
        <f aca="true" t="shared" si="31" ref="E76:R76">IF(E21="","",E21/$EW21)</f>
      </c>
      <c r="F76" s="30">
        <f t="shared" si="31"/>
      </c>
      <c r="G76" s="30">
        <f t="shared" si="31"/>
        <v>0.1111111111111111</v>
      </c>
      <c r="H76" s="30">
        <f t="shared" si="31"/>
      </c>
      <c r="I76" s="31">
        <f t="shared" si="31"/>
        <v>0.07407407407407407</v>
      </c>
      <c r="J76" s="30">
        <f t="shared" si="31"/>
      </c>
      <c r="K76" s="30">
        <f t="shared" si="31"/>
        <v>0.07407407407407407</v>
      </c>
      <c r="L76" s="30">
        <f t="shared" si="31"/>
      </c>
      <c r="M76" s="30">
        <f t="shared" si="31"/>
      </c>
      <c r="N76" s="30">
        <f t="shared" si="31"/>
      </c>
      <c r="O76" s="30">
        <f t="shared" si="31"/>
        <v>0.1111111111111111</v>
      </c>
      <c r="P76" s="30">
        <f t="shared" si="31"/>
      </c>
      <c r="Q76" s="30">
        <f t="shared" si="31"/>
      </c>
      <c r="R76" s="30">
        <f t="shared" si="31"/>
      </c>
      <c r="S76" s="17"/>
      <c r="T76" s="27"/>
      <c r="U76" s="17"/>
      <c r="V76" s="17"/>
      <c r="W76" s="17"/>
      <c r="X76" s="17"/>
      <c r="Y76" s="27"/>
      <c r="Z76" s="17"/>
      <c r="AA76" s="17"/>
      <c r="AB76" s="27"/>
      <c r="AC76" s="17"/>
      <c r="AD76" s="17"/>
      <c r="AE76" s="27"/>
      <c r="AF76" s="17"/>
      <c r="AG76" s="17"/>
      <c r="AH76" s="17">
        <v>5</v>
      </c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27">
        <v>4</v>
      </c>
      <c r="AW76" s="17"/>
      <c r="AX76" s="17"/>
      <c r="AY76" s="17"/>
      <c r="AZ76" s="17"/>
      <c r="BA76" s="17"/>
      <c r="BB76" s="17"/>
      <c r="BC76" s="27"/>
      <c r="BD76" s="17"/>
      <c r="BE76" s="17"/>
      <c r="BF76" s="17"/>
      <c r="BG76" s="27"/>
      <c r="BH76" s="17"/>
      <c r="BI76" s="17"/>
      <c r="BJ76" s="17"/>
      <c r="BK76" s="27"/>
      <c r="BL76" s="17"/>
      <c r="BM76" s="17"/>
      <c r="BN76" s="17"/>
      <c r="BO76" s="17"/>
      <c r="BP76" s="17"/>
      <c r="BQ76" s="17"/>
      <c r="BR76" s="17"/>
      <c r="BS76" s="17">
        <v>2</v>
      </c>
      <c r="BT76" s="17"/>
      <c r="BU76" s="2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2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27"/>
      <c r="CW76" s="17">
        <v>6</v>
      </c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2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>
        <v>27</v>
      </c>
      <c r="EX76" s="27">
        <v>27</v>
      </c>
      <c r="EY76" s="28"/>
    </row>
    <row r="77" spans="1:155" ht="12">
      <c r="A77" s="29" t="s">
        <v>202</v>
      </c>
      <c r="B77" s="29">
        <v>1906</v>
      </c>
      <c r="C77" s="29">
        <v>1906</v>
      </c>
      <c r="D77" s="30">
        <f t="shared" si="16"/>
        <v>0.08196721311475409</v>
      </c>
      <c r="E77" s="30">
        <f aca="true" t="shared" si="32" ref="E77:R77">IF(E22="","",E22/$EW22)</f>
      </c>
      <c r="F77" s="30">
        <f t="shared" si="32"/>
      </c>
      <c r="G77" s="30">
        <f t="shared" si="32"/>
      </c>
      <c r="H77" s="30">
        <f t="shared" si="32"/>
      </c>
      <c r="I77" s="31">
        <f t="shared" si="32"/>
      </c>
      <c r="J77" s="30">
        <f t="shared" si="32"/>
      </c>
      <c r="K77" s="30">
        <f t="shared" si="32"/>
      </c>
      <c r="L77" s="30">
        <f t="shared" si="32"/>
      </c>
      <c r="M77" s="30">
        <f t="shared" si="32"/>
      </c>
      <c r="N77" s="30">
        <f t="shared" si="32"/>
      </c>
      <c r="O77" s="30">
        <f t="shared" si="32"/>
      </c>
      <c r="P77" s="30">
        <f t="shared" si="32"/>
      </c>
      <c r="Q77" s="30">
        <f t="shared" si="32"/>
        <v>0.04918032786885246</v>
      </c>
      <c r="R77" s="30">
        <f t="shared" si="32"/>
      </c>
      <c r="S77" s="17"/>
      <c r="T77" s="17"/>
      <c r="U77" s="27">
        <v>6</v>
      </c>
      <c r="V77" s="17"/>
      <c r="W77" s="17"/>
      <c r="X77" s="27">
        <v>3</v>
      </c>
      <c r="Y77" s="17"/>
      <c r="Z77" s="27">
        <v>3</v>
      </c>
      <c r="AA77" s="17"/>
      <c r="AB77" s="17"/>
      <c r="AC77" s="17"/>
      <c r="AD77" s="27"/>
      <c r="AE77" s="17"/>
      <c r="AF77" s="27">
        <v>4</v>
      </c>
      <c r="AG77" s="27"/>
      <c r="AH77" s="17"/>
      <c r="AI77" s="17"/>
      <c r="AJ77" s="17"/>
      <c r="AK77" s="17"/>
      <c r="AL77" s="17"/>
      <c r="AM77" s="17">
        <v>4</v>
      </c>
      <c r="AN77" s="27"/>
      <c r="AO77" s="17"/>
      <c r="AP77" s="17"/>
      <c r="AQ77" s="17"/>
      <c r="AR77" s="17"/>
      <c r="AS77" s="27">
        <v>3</v>
      </c>
      <c r="AT77" s="17">
        <v>3</v>
      </c>
      <c r="AU77" s="17"/>
      <c r="AV77" s="17"/>
      <c r="AW77" s="17"/>
      <c r="AX77" s="17"/>
      <c r="AY77" s="27">
        <v>5</v>
      </c>
      <c r="AZ77" s="17"/>
      <c r="BA77" s="27"/>
      <c r="BB77" s="17"/>
      <c r="BC77" s="17"/>
      <c r="BD77" s="27">
        <v>5</v>
      </c>
      <c r="BE77" s="17"/>
      <c r="BF77" s="27"/>
      <c r="BG77" s="17"/>
      <c r="BH77" s="17"/>
      <c r="BI77" s="17"/>
      <c r="BJ77" s="17"/>
      <c r="BK77" s="17"/>
      <c r="BL77" s="27">
        <v>12</v>
      </c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27"/>
      <c r="BX77" s="17"/>
      <c r="BY77" s="17"/>
      <c r="BZ77" s="17"/>
      <c r="CA77" s="17"/>
      <c r="CB77" s="17"/>
      <c r="CC77" s="17"/>
      <c r="CD77" s="17"/>
      <c r="CE77" s="27"/>
      <c r="CF77" s="17"/>
      <c r="CG77" s="27"/>
      <c r="CH77" s="17"/>
      <c r="CI77" s="17"/>
      <c r="CJ77" s="17"/>
      <c r="CK77" s="17"/>
      <c r="CL77" s="17"/>
      <c r="CM77" s="17"/>
      <c r="CN77" s="17"/>
      <c r="CO77" s="27"/>
      <c r="CP77" s="27"/>
      <c r="CQ77" s="27"/>
      <c r="CR77" s="17"/>
      <c r="CS77" s="17"/>
      <c r="CT77" s="17"/>
      <c r="CU77" s="27"/>
      <c r="CV77" s="17"/>
      <c r="CW77" s="17"/>
      <c r="CX77" s="17"/>
      <c r="CY77" s="17"/>
      <c r="CZ77" s="17"/>
      <c r="DA77" s="17"/>
      <c r="DB77" s="27"/>
      <c r="DC77" s="17"/>
      <c r="DD77" s="17"/>
      <c r="DE77" s="17"/>
      <c r="DF77" s="27"/>
      <c r="DG77" s="17"/>
      <c r="DH77" s="27"/>
      <c r="DI77" s="17"/>
      <c r="DJ77" s="27">
        <v>5</v>
      </c>
      <c r="DK77" s="17"/>
      <c r="DL77" s="17"/>
      <c r="DM77" s="17"/>
      <c r="DN77" s="17"/>
      <c r="DO77" s="17"/>
      <c r="DP77" s="17"/>
      <c r="DQ77" s="17"/>
      <c r="DR77" s="17"/>
      <c r="DS77" s="27"/>
      <c r="DT77" s="17"/>
      <c r="DU77" s="17"/>
      <c r="DV77" s="17"/>
      <c r="DW77" s="17"/>
      <c r="DX77" s="17"/>
      <c r="DY77" s="27"/>
      <c r="DZ77" s="27"/>
      <c r="EA77" s="17"/>
      <c r="EB77" s="17"/>
      <c r="EC77" s="17"/>
      <c r="ED77" s="17"/>
      <c r="EE77" s="17"/>
      <c r="EF77" s="17"/>
      <c r="EG77" s="27"/>
      <c r="EH77" s="17"/>
      <c r="EI77" s="17"/>
      <c r="EJ77" s="17"/>
      <c r="EK77" s="27"/>
      <c r="EL77" s="17"/>
      <c r="EM77" s="17">
        <v>8</v>
      </c>
      <c r="EN77" s="17"/>
      <c r="EO77" s="17"/>
      <c r="EP77" s="17"/>
      <c r="EQ77" s="17"/>
      <c r="ER77" s="27"/>
      <c r="ES77" s="27"/>
      <c r="ET77" s="27"/>
      <c r="EU77" s="17"/>
      <c r="EV77" s="27"/>
      <c r="EW77" s="17">
        <v>61</v>
      </c>
      <c r="EX77" s="27">
        <v>69</v>
      </c>
      <c r="EY77" s="28"/>
    </row>
    <row r="78" spans="1:155" ht="12">
      <c r="A78" s="29" t="s">
        <v>203</v>
      </c>
      <c r="B78" s="29">
        <v>1936</v>
      </c>
      <c r="C78" s="29">
        <v>1925</v>
      </c>
      <c r="D78" s="30">
        <f t="shared" si="16"/>
      </c>
      <c r="E78" s="30">
        <f aca="true" t="shared" si="33" ref="E78:R78">IF(E23="","",E23/$EW23)</f>
        <v>0.0967741935483871</v>
      </c>
      <c r="F78" s="30">
        <f t="shared" si="33"/>
        <v>0.3548387096774194</v>
      </c>
      <c r="G78" s="30">
        <f t="shared" si="33"/>
      </c>
      <c r="H78" s="30">
        <f t="shared" si="33"/>
      </c>
      <c r="I78" s="31">
        <f t="shared" si="33"/>
      </c>
      <c r="J78" s="30">
        <f t="shared" si="33"/>
      </c>
      <c r="K78" s="30">
        <f t="shared" si="33"/>
      </c>
      <c r="L78" s="30">
        <f t="shared" si="33"/>
        <v>0.16129032258064516</v>
      </c>
      <c r="M78" s="30">
        <f t="shared" si="33"/>
      </c>
      <c r="N78" s="30">
        <f t="shared" si="33"/>
      </c>
      <c r="O78" s="30">
        <f t="shared" si="33"/>
      </c>
      <c r="P78" s="30">
        <f t="shared" si="33"/>
      </c>
      <c r="Q78" s="30">
        <f t="shared" si="33"/>
      </c>
      <c r="R78" s="30">
        <f t="shared" si="33"/>
      </c>
      <c r="S78" s="17"/>
      <c r="T78" s="17"/>
      <c r="U78" s="17"/>
      <c r="V78" s="17"/>
      <c r="W78" s="17"/>
      <c r="X78" s="17"/>
      <c r="Y78" s="17"/>
      <c r="Z78" s="17"/>
      <c r="AA78" s="17"/>
      <c r="AB78" s="27">
        <v>5</v>
      </c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27"/>
      <c r="AW78" s="27">
        <v>7</v>
      </c>
      <c r="AX78" s="17"/>
      <c r="AY78" s="17"/>
      <c r="AZ78" s="17"/>
      <c r="BA78" s="17"/>
      <c r="BB78" s="17"/>
      <c r="BC78" s="17"/>
      <c r="BD78" s="17"/>
      <c r="BE78" s="17"/>
      <c r="BF78" s="17"/>
      <c r="BG78" s="27"/>
      <c r="BH78" s="17"/>
      <c r="BI78" s="17"/>
      <c r="BJ78" s="17"/>
      <c r="BK78" s="2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2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>
        <v>31</v>
      </c>
      <c r="EX78" s="27">
        <v>31</v>
      </c>
      <c r="EY78" s="28"/>
    </row>
    <row r="79" spans="1:155" ht="12">
      <c r="A79" s="29" t="s">
        <v>204</v>
      </c>
      <c r="B79" s="29">
        <v>1934</v>
      </c>
      <c r="C79" s="29">
        <v>1934</v>
      </c>
      <c r="D79" s="30">
        <f t="shared" si="16"/>
      </c>
      <c r="E79" s="30">
        <f aca="true" t="shared" si="34" ref="E79:R79">IF(E24="","",E24/$EW24)</f>
      </c>
      <c r="F79" s="30">
        <f t="shared" si="34"/>
        <v>0.046153846153846156</v>
      </c>
      <c r="G79" s="30">
        <f t="shared" si="34"/>
      </c>
      <c r="H79" s="30">
        <f t="shared" si="34"/>
      </c>
      <c r="I79" s="31">
        <f t="shared" si="34"/>
        <v>0.09230769230769231</v>
      </c>
      <c r="J79" s="30">
        <f t="shared" si="34"/>
      </c>
      <c r="K79" s="30">
        <f t="shared" si="34"/>
      </c>
      <c r="L79" s="30">
        <f t="shared" si="34"/>
        <v>0.03076923076923077</v>
      </c>
      <c r="M79" s="30">
        <f t="shared" si="34"/>
      </c>
      <c r="N79" s="30">
        <f t="shared" si="34"/>
        <v>0.046153846153846156</v>
      </c>
      <c r="O79" s="30">
        <f t="shared" si="34"/>
        <v>0.03076923076923077</v>
      </c>
      <c r="P79" s="30">
        <f t="shared" si="34"/>
      </c>
      <c r="Q79" s="30">
        <f t="shared" si="34"/>
      </c>
      <c r="R79" s="30">
        <f t="shared" si="34"/>
      </c>
      <c r="S79" s="17"/>
      <c r="T79" s="17"/>
      <c r="U79" s="17"/>
      <c r="V79" s="17"/>
      <c r="W79" s="17"/>
      <c r="X79" s="17"/>
      <c r="Y79" s="17">
        <v>16</v>
      </c>
      <c r="Z79" s="17"/>
      <c r="AA79" s="17"/>
      <c r="AB79" s="27"/>
      <c r="AC79" s="17"/>
      <c r="AD79" s="17"/>
      <c r="AE79" s="17"/>
      <c r="AF79" s="17"/>
      <c r="AG79" s="17">
        <v>5</v>
      </c>
      <c r="AH79" s="17"/>
      <c r="AI79" s="17"/>
      <c r="AJ79" s="17">
        <v>3</v>
      </c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27">
        <v>2</v>
      </c>
      <c r="AW79" s="27"/>
      <c r="AX79" s="17">
        <v>2</v>
      </c>
      <c r="AY79" s="17"/>
      <c r="AZ79" s="17"/>
      <c r="BA79" s="17"/>
      <c r="BB79" s="17"/>
      <c r="BC79" s="17"/>
      <c r="BD79" s="17"/>
      <c r="BE79" s="17"/>
      <c r="BF79" s="17"/>
      <c r="BG79" s="27"/>
      <c r="BH79" s="17">
        <v>4</v>
      </c>
      <c r="BI79" s="17"/>
      <c r="BJ79" s="17"/>
      <c r="BK79" s="2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>
        <v>4</v>
      </c>
      <c r="BX79" s="17"/>
      <c r="BY79" s="17"/>
      <c r="BZ79" s="17"/>
      <c r="CA79" s="17">
        <v>2</v>
      </c>
      <c r="CB79" s="17"/>
      <c r="CC79" s="17"/>
      <c r="CD79" s="17"/>
      <c r="CE79" s="17"/>
      <c r="CF79" s="17"/>
      <c r="CG79" s="17"/>
      <c r="CH79" s="17"/>
      <c r="CI79" s="17"/>
      <c r="CJ79" s="17"/>
      <c r="CK79" s="17">
        <v>2</v>
      </c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>
        <v>2</v>
      </c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>
        <v>3</v>
      </c>
      <c r="DQ79" s="17"/>
      <c r="DR79" s="17"/>
      <c r="DS79" s="17">
        <v>4</v>
      </c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2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>
        <v>2</v>
      </c>
      <c r="EW79" s="17">
        <v>65</v>
      </c>
      <c r="EX79" s="27">
        <v>65</v>
      </c>
      <c r="EY79" s="28"/>
    </row>
    <row r="80" spans="1:155" ht="12">
      <c r="A80" s="29" t="s">
        <v>205</v>
      </c>
      <c r="B80" s="29">
        <v>1855</v>
      </c>
      <c r="C80" s="29">
        <v>1855</v>
      </c>
      <c r="D80" s="30">
        <f t="shared" si="16"/>
        <v>0.18681318681318682</v>
      </c>
      <c r="E80" s="30">
        <f aca="true" t="shared" si="35" ref="E80:R80">IF(E25="","",E25/$EW25)</f>
      </c>
      <c r="F80" s="30">
        <f t="shared" si="35"/>
      </c>
      <c r="G80" s="30">
        <f t="shared" si="35"/>
      </c>
      <c r="H80" s="30">
        <f t="shared" si="35"/>
      </c>
      <c r="I80" s="31">
        <f t="shared" si="35"/>
      </c>
      <c r="J80" s="30">
        <f t="shared" si="35"/>
      </c>
      <c r="K80" s="30">
        <f t="shared" si="35"/>
        <v>0.03296703296703297</v>
      </c>
      <c r="L80" s="30">
        <f t="shared" si="35"/>
      </c>
      <c r="M80" s="30">
        <f t="shared" si="35"/>
      </c>
      <c r="N80" s="30">
        <f t="shared" si="35"/>
      </c>
      <c r="O80" s="30">
        <f t="shared" si="35"/>
      </c>
      <c r="P80" s="30">
        <f t="shared" si="35"/>
      </c>
      <c r="Q80" s="30">
        <f t="shared" si="35"/>
      </c>
      <c r="R80" s="30">
        <f t="shared" si="35"/>
      </c>
      <c r="S80" s="17"/>
      <c r="T80" s="17"/>
      <c r="U80" s="17"/>
      <c r="V80" s="17"/>
      <c r="W80" s="17"/>
      <c r="X80" s="17">
        <v>2</v>
      </c>
      <c r="Y80" s="17"/>
      <c r="Z80" s="17">
        <v>3</v>
      </c>
      <c r="AA80" s="17"/>
      <c r="AB80" s="27"/>
      <c r="AC80" s="17"/>
      <c r="AD80" s="17"/>
      <c r="AE80" s="17"/>
      <c r="AF80" s="17">
        <v>6</v>
      </c>
      <c r="AG80" s="17"/>
      <c r="AH80" s="17"/>
      <c r="AI80" s="17">
        <v>2</v>
      </c>
      <c r="AJ80" s="17"/>
      <c r="AK80" s="17"/>
      <c r="AL80" s="17"/>
      <c r="AM80" s="17"/>
      <c r="AN80" s="17">
        <v>2</v>
      </c>
      <c r="AO80" s="17"/>
      <c r="AP80" s="17"/>
      <c r="AQ80" s="17"/>
      <c r="AR80" s="17"/>
      <c r="AS80" s="17">
        <v>2</v>
      </c>
      <c r="AT80" s="17">
        <v>7</v>
      </c>
      <c r="AU80" s="17"/>
      <c r="AV80" s="27"/>
      <c r="AW80" s="27"/>
      <c r="AX80" s="17"/>
      <c r="AY80" s="17"/>
      <c r="AZ80" s="17">
        <v>4</v>
      </c>
      <c r="BA80" s="17"/>
      <c r="BB80" s="17"/>
      <c r="BC80" s="17"/>
      <c r="BD80" s="17"/>
      <c r="BE80" s="17">
        <v>11</v>
      </c>
      <c r="BF80" s="17"/>
      <c r="BG80" s="27"/>
      <c r="BH80" s="17"/>
      <c r="BI80" s="17"/>
      <c r="BJ80" s="17"/>
      <c r="BK80" s="27"/>
      <c r="BL80" s="17"/>
      <c r="BM80" s="17"/>
      <c r="BN80" s="17"/>
      <c r="BO80" s="17"/>
      <c r="BP80" s="17"/>
      <c r="BQ80" s="17">
        <v>3</v>
      </c>
      <c r="BR80" s="17"/>
      <c r="BS80" s="17"/>
      <c r="BT80" s="17"/>
      <c r="BU80" s="17" t="s">
        <v>188</v>
      </c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>
        <v>9</v>
      </c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>
        <v>7</v>
      </c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>
        <v>7</v>
      </c>
      <c r="DN80" s="17">
        <v>6</v>
      </c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>
        <v>14</v>
      </c>
      <c r="DZ80" s="17"/>
      <c r="EA80" s="17"/>
      <c r="EB80" s="17"/>
      <c r="EC80" s="17"/>
      <c r="ED80" s="17"/>
      <c r="EE80" s="27"/>
      <c r="EF80" s="17"/>
      <c r="EG80" s="17"/>
      <c r="EH80" s="17"/>
      <c r="EI80" s="17"/>
      <c r="EJ80" s="17"/>
      <c r="EK80" s="17"/>
      <c r="EL80" s="17">
        <v>8</v>
      </c>
      <c r="EM80" s="17"/>
      <c r="EN80" s="17">
        <v>7</v>
      </c>
      <c r="EO80" s="17"/>
      <c r="EP80" s="17"/>
      <c r="EQ80" s="17"/>
      <c r="ER80" s="17"/>
      <c r="ES80" s="17">
        <v>5</v>
      </c>
      <c r="ET80" s="17"/>
      <c r="EU80" s="17"/>
      <c r="EV80" s="17"/>
      <c r="EW80" s="17">
        <v>91</v>
      </c>
      <c r="EX80" s="27">
        <v>125</v>
      </c>
      <c r="EY80" s="28"/>
    </row>
    <row r="81" spans="1:155" ht="12">
      <c r="A81" s="29" t="s">
        <v>206</v>
      </c>
      <c r="B81" s="29">
        <v>1943</v>
      </c>
      <c r="C81" s="29">
        <v>1943</v>
      </c>
      <c r="D81" s="30">
        <f t="shared" si="16"/>
      </c>
      <c r="E81" s="30">
        <f aca="true" t="shared" si="36" ref="E81:R81">IF(E26="","",E26/$EW26)</f>
        <v>0.042328042328042326</v>
      </c>
      <c r="F81" s="30">
        <f t="shared" si="36"/>
        <v>0.05291005291005291</v>
      </c>
      <c r="G81" s="30">
        <f t="shared" si="36"/>
        <v>0.031746031746031744</v>
      </c>
      <c r="H81" s="30">
        <f t="shared" si="36"/>
        <v>0.047619047619047616</v>
      </c>
      <c r="I81" s="31">
        <f t="shared" si="36"/>
        <v>0.021164021164021163</v>
      </c>
      <c r="J81" s="30">
        <f t="shared" si="36"/>
        <v>0.026455026455026454</v>
      </c>
      <c r="K81" s="30">
        <f t="shared" si="36"/>
        <v>0.047619047619047616</v>
      </c>
      <c r="L81" s="30">
        <f t="shared" si="36"/>
        <v>0.037037037037037035</v>
      </c>
      <c r="M81" s="30">
        <f t="shared" si="36"/>
        <v>0.05291005291005291</v>
      </c>
      <c r="N81" s="30">
        <f t="shared" si="36"/>
        <v>0.015873015873015872</v>
      </c>
      <c r="O81" s="30">
        <f t="shared" si="36"/>
        <v>0.021164021164021163</v>
      </c>
      <c r="P81" s="30">
        <f t="shared" si="36"/>
      </c>
      <c r="Q81" s="30">
        <f t="shared" si="36"/>
      </c>
      <c r="R81" s="30">
        <f t="shared" si="36"/>
        <v>0.047619047619047616</v>
      </c>
      <c r="S81" s="17">
        <v>5</v>
      </c>
      <c r="T81" s="17"/>
      <c r="U81" s="17"/>
      <c r="V81" s="17">
        <v>18</v>
      </c>
      <c r="W81" s="17"/>
      <c r="X81" s="17"/>
      <c r="Y81" s="17">
        <v>21</v>
      </c>
      <c r="Z81" s="17"/>
      <c r="AA81" s="17"/>
      <c r="AB81" s="27"/>
      <c r="AC81" s="17"/>
      <c r="AD81" s="17">
        <v>2</v>
      </c>
      <c r="AE81" s="17"/>
      <c r="AF81" s="17"/>
      <c r="AG81" s="17"/>
      <c r="AH81" s="17">
        <v>3</v>
      </c>
      <c r="AI81" s="17"/>
      <c r="AJ81" s="17"/>
      <c r="AK81" s="17">
        <v>3</v>
      </c>
      <c r="AL81" s="17"/>
      <c r="AM81" s="17"/>
      <c r="AN81" s="17"/>
      <c r="AO81" s="17">
        <v>5</v>
      </c>
      <c r="AP81" s="17"/>
      <c r="AQ81" s="17"/>
      <c r="AR81" s="17"/>
      <c r="AS81" s="17"/>
      <c r="AT81" s="17"/>
      <c r="AU81" s="17"/>
      <c r="AV81" s="27"/>
      <c r="AW81" s="27"/>
      <c r="AX81" s="17">
        <v>2</v>
      </c>
      <c r="AY81" s="17"/>
      <c r="AZ81" s="17"/>
      <c r="BA81" s="17"/>
      <c r="BB81" s="17"/>
      <c r="BC81" s="17"/>
      <c r="BD81" s="17"/>
      <c r="BE81" s="17"/>
      <c r="BF81" s="17">
        <v>4</v>
      </c>
      <c r="BG81" s="27">
        <v>2</v>
      </c>
      <c r="BH81" s="17"/>
      <c r="BI81" s="17"/>
      <c r="BJ81" s="17"/>
      <c r="BK81" s="27"/>
      <c r="BL81" s="17"/>
      <c r="BM81" s="17"/>
      <c r="BN81" s="17">
        <v>3</v>
      </c>
      <c r="BO81" s="17">
        <v>5</v>
      </c>
      <c r="BP81" s="17"/>
      <c r="BQ81" s="17"/>
      <c r="BR81" s="17"/>
      <c r="BS81" s="17">
        <v>3</v>
      </c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>
        <v>4</v>
      </c>
      <c r="CF81" s="17"/>
      <c r="CG81" s="17">
        <v>4</v>
      </c>
      <c r="CH81" s="17"/>
      <c r="CI81" s="17"/>
      <c r="CJ81" s="17"/>
      <c r="CK81" s="17"/>
      <c r="CL81" s="17"/>
      <c r="CM81" s="17"/>
      <c r="CN81" s="17"/>
      <c r="CO81" s="17"/>
      <c r="CP81" s="17">
        <v>2</v>
      </c>
      <c r="CQ81" s="17"/>
      <c r="CR81" s="17">
        <v>6</v>
      </c>
      <c r="CS81" s="17"/>
      <c r="CT81" s="17"/>
      <c r="CU81" s="17"/>
      <c r="CV81" s="17"/>
      <c r="CW81" s="17">
        <v>9</v>
      </c>
      <c r="CX81" s="17"/>
      <c r="CY81" s="17"/>
      <c r="CZ81" s="17"/>
      <c r="DA81" s="17"/>
      <c r="DB81" s="17"/>
      <c r="DC81" s="17"/>
      <c r="DD81" s="17"/>
      <c r="DE81" s="17">
        <v>4</v>
      </c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>
        <v>13</v>
      </c>
      <c r="EC81" s="17"/>
      <c r="ED81" s="17"/>
      <c r="EE81" s="2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>
        <v>6</v>
      </c>
      <c r="ER81" s="17"/>
      <c r="ES81" s="17"/>
      <c r="ET81" s="17"/>
      <c r="EU81" s="17"/>
      <c r="EV81" s="17"/>
      <c r="EW81" s="17">
        <v>189</v>
      </c>
      <c r="EX81" s="27">
        <v>208</v>
      </c>
      <c r="EY81" s="28"/>
    </row>
    <row r="82" spans="1:155" ht="12">
      <c r="A82" s="29" t="s">
        <v>207</v>
      </c>
      <c r="B82" s="29">
        <v>1944</v>
      </c>
      <c r="C82" s="29">
        <v>1944</v>
      </c>
      <c r="D82" s="30">
        <f t="shared" si="16"/>
        <v>0.012121212121212121</v>
      </c>
      <c r="E82" s="30">
        <f aca="true" t="shared" si="37" ref="E82:R82">IF(E27="","",E27/$EW27)</f>
      </c>
      <c r="F82" s="30">
        <f t="shared" si="37"/>
      </c>
      <c r="G82" s="30">
        <f t="shared" si="37"/>
      </c>
      <c r="H82" s="30">
        <f t="shared" si="37"/>
        <v>0.09696969696969697</v>
      </c>
      <c r="I82" s="31">
        <f t="shared" si="37"/>
      </c>
      <c r="J82" s="30">
        <f t="shared" si="37"/>
        <v>0.012121212121212121</v>
      </c>
      <c r="K82" s="30">
        <f t="shared" si="37"/>
      </c>
      <c r="L82" s="30">
        <f t="shared" si="37"/>
      </c>
      <c r="M82" s="30">
        <f t="shared" si="37"/>
      </c>
      <c r="N82" s="30">
        <f t="shared" si="37"/>
      </c>
      <c r="O82" s="30">
        <f t="shared" si="37"/>
      </c>
      <c r="P82" s="30">
        <f t="shared" si="37"/>
        <v>0.04242424242424243</v>
      </c>
      <c r="Q82" s="30">
        <f t="shared" si="37"/>
        <v>0.012121212121212121</v>
      </c>
      <c r="R82" s="30">
        <f t="shared" si="37"/>
        <v>0.048484848484848485</v>
      </c>
      <c r="S82" s="17">
        <v>6</v>
      </c>
      <c r="T82" s="17">
        <v>2</v>
      </c>
      <c r="U82" s="17"/>
      <c r="V82" s="17">
        <v>20</v>
      </c>
      <c r="W82" s="17"/>
      <c r="X82" s="17"/>
      <c r="Y82" s="17">
        <v>5</v>
      </c>
      <c r="Z82" s="17"/>
      <c r="AA82" s="17">
        <v>4</v>
      </c>
      <c r="AB82" s="27"/>
      <c r="AC82" s="17"/>
      <c r="AD82" s="17"/>
      <c r="AE82" s="17"/>
      <c r="AF82" s="17"/>
      <c r="AG82" s="17" t="s">
        <v>188</v>
      </c>
      <c r="AH82" s="17"/>
      <c r="AI82" s="17">
        <v>6</v>
      </c>
      <c r="AJ82" s="17">
        <v>2</v>
      </c>
      <c r="AK82" s="17"/>
      <c r="AL82" s="17"/>
      <c r="AM82" s="17">
        <v>8</v>
      </c>
      <c r="AN82" s="17"/>
      <c r="AO82" s="17">
        <v>6</v>
      </c>
      <c r="AP82" s="17"/>
      <c r="AQ82" s="17"/>
      <c r="AR82" s="17"/>
      <c r="AS82" s="17"/>
      <c r="AT82" s="17"/>
      <c r="AU82" s="17"/>
      <c r="AV82" s="27"/>
      <c r="AW82" s="27"/>
      <c r="AX82" s="17"/>
      <c r="AY82" s="17"/>
      <c r="AZ82" s="17"/>
      <c r="BA82" s="17"/>
      <c r="BB82" s="17"/>
      <c r="BC82" s="17"/>
      <c r="BD82" s="17"/>
      <c r="BE82" s="17"/>
      <c r="BF82" s="17"/>
      <c r="BG82" s="27"/>
      <c r="BH82" s="17"/>
      <c r="BI82" s="17"/>
      <c r="BJ82" s="17"/>
      <c r="BK82" s="27"/>
      <c r="BL82" s="17"/>
      <c r="BM82" s="17"/>
      <c r="BN82" s="17"/>
      <c r="BO82" s="17">
        <v>15</v>
      </c>
      <c r="BP82" s="17"/>
      <c r="BQ82" s="17">
        <v>8</v>
      </c>
      <c r="BR82" s="17"/>
      <c r="BS82" s="17">
        <v>3</v>
      </c>
      <c r="BT82" s="17"/>
      <c r="BU82" s="17"/>
      <c r="BV82" s="17"/>
      <c r="BW82" s="17">
        <v>4</v>
      </c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>
        <v>7</v>
      </c>
      <c r="CO82" s="17"/>
      <c r="CP82" s="17">
        <v>17</v>
      </c>
      <c r="CQ82" s="17"/>
      <c r="CR82" s="17"/>
      <c r="CS82" s="17"/>
      <c r="CT82" s="17">
        <v>8</v>
      </c>
      <c r="CU82" s="17"/>
      <c r="CV82" s="17"/>
      <c r="CW82" s="17"/>
      <c r="CX82" s="17"/>
      <c r="CY82" s="17"/>
      <c r="CZ82" s="17"/>
      <c r="DA82" s="17"/>
      <c r="DB82" s="17">
        <v>2</v>
      </c>
      <c r="DC82" s="17"/>
      <c r="DD82" s="17"/>
      <c r="DE82" s="17"/>
      <c r="DF82" s="17"/>
      <c r="DG82" s="17">
        <v>2</v>
      </c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>
        <v>3</v>
      </c>
      <c r="DS82" s="17"/>
      <c r="DT82" s="17"/>
      <c r="DU82" s="17"/>
      <c r="DV82" s="17">
        <v>17</v>
      </c>
      <c r="DW82" s="17"/>
      <c r="DX82" s="17"/>
      <c r="DY82" s="17"/>
      <c r="DZ82" s="17"/>
      <c r="EA82" s="17"/>
      <c r="EB82" s="17"/>
      <c r="EC82" s="17"/>
      <c r="ED82" s="17"/>
      <c r="EE82" s="27"/>
      <c r="EF82" s="17"/>
      <c r="EG82" s="17">
        <v>10</v>
      </c>
      <c r="EH82" s="17"/>
      <c r="EI82" s="17"/>
      <c r="EJ82" s="17"/>
      <c r="EK82" s="17">
        <v>9</v>
      </c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>
        <v>165</v>
      </c>
      <c r="EX82" s="27">
        <v>201</v>
      </c>
      <c r="EY82" s="28"/>
    </row>
    <row r="83" spans="1:155" ht="12">
      <c r="A83" s="29" t="s">
        <v>210</v>
      </c>
      <c r="B83" s="29">
        <v>1924</v>
      </c>
      <c r="C83" s="29">
        <v>1924</v>
      </c>
      <c r="D83" s="30">
        <f t="shared" si="16"/>
      </c>
      <c r="E83" s="30">
        <f aca="true" t="shared" si="38" ref="E83:R83">IF(E28="","",E28/$EW28)</f>
        <v>0.05660377358490566</v>
      </c>
      <c r="F83" s="30">
        <f t="shared" si="38"/>
        <v>0.03773584905660377</v>
      </c>
      <c r="G83" s="30">
        <f t="shared" si="38"/>
      </c>
      <c r="H83" s="30">
        <f t="shared" si="38"/>
        <v>0.09433962264150944</v>
      </c>
      <c r="I83" s="31">
        <f t="shared" si="38"/>
      </c>
      <c r="J83" s="30">
        <f t="shared" si="38"/>
      </c>
      <c r="K83" s="30">
        <f t="shared" si="38"/>
      </c>
      <c r="L83" s="30">
        <f t="shared" si="38"/>
      </c>
      <c r="M83" s="30">
        <f t="shared" si="38"/>
      </c>
      <c r="N83" s="30">
        <f t="shared" si="38"/>
      </c>
      <c r="O83" s="30">
        <f t="shared" si="38"/>
      </c>
      <c r="P83" s="30">
        <f t="shared" si="38"/>
        <v>0.1320754716981132</v>
      </c>
      <c r="Q83" s="30">
        <f t="shared" si="38"/>
      </c>
      <c r="R83" s="30">
        <f t="shared" si="38"/>
        <v>0.2830188679245283</v>
      </c>
      <c r="S83" s="17">
        <v>6</v>
      </c>
      <c r="T83" s="17"/>
      <c r="U83" s="17"/>
      <c r="V83" s="17"/>
      <c r="W83" s="27">
        <v>8</v>
      </c>
      <c r="X83" s="17"/>
      <c r="Y83" s="17"/>
      <c r="Z83" s="17"/>
      <c r="AA83" s="27">
        <v>4</v>
      </c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2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27"/>
      <c r="BH83" s="17"/>
      <c r="BI83" s="17"/>
      <c r="BJ83" s="17"/>
      <c r="BK83" s="17"/>
      <c r="BL83" s="17"/>
      <c r="BM83" s="17"/>
      <c r="BN83" s="17"/>
      <c r="BO83" s="17"/>
      <c r="BP83" s="17">
        <v>3</v>
      </c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2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2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27"/>
      <c r="ER83" s="17"/>
      <c r="ES83" s="17"/>
      <c r="ET83" s="17"/>
      <c r="EU83" s="17"/>
      <c r="EV83" s="17"/>
      <c r="EW83" s="17">
        <v>53</v>
      </c>
      <c r="EX83" s="27">
        <v>53</v>
      </c>
      <c r="EY83" s="28"/>
    </row>
    <row r="84" spans="1:155" ht="12">
      <c r="A84" s="29" t="s">
        <v>211</v>
      </c>
      <c r="B84" s="29">
        <v>1927</v>
      </c>
      <c r="C84" s="29">
        <v>1927</v>
      </c>
      <c r="D84" s="30">
        <f t="shared" si="16"/>
        <v>0.030612244897959183</v>
      </c>
      <c r="E84" s="30">
        <f aca="true" t="shared" si="39" ref="E84:R84">IF(E29="","",E29/$EW29)</f>
        <v>0.030612244897959183</v>
      </c>
      <c r="F84" s="30">
        <f t="shared" si="39"/>
        <v>0.16326530612244897</v>
      </c>
      <c r="G84" s="30">
        <f t="shared" si="39"/>
        <v>0.030612244897959183</v>
      </c>
      <c r="H84" s="30">
        <f t="shared" si="39"/>
      </c>
      <c r="I84" s="31">
        <f t="shared" si="39"/>
        <v>0.12244897959183673</v>
      </c>
      <c r="J84" s="30">
        <f t="shared" si="39"/>
      </c>
      <c r="K84" s="30">
        <f t="shared" si="39"/>
        <v>0.09183673469387756</v>
      </c>
      <c r="L84" s="30">
        <f t="shared" si="39"/>
        <v>0.04081632653061224</v>
      </c>
      <c r="M84" s="30">
        <f t="shared" si="39"/>
      </c>
      <c r="N84" s="30">
        <f t="shared" si="39"/>
        <v>0.04081632653061224</v>
      </c>
      <c r="O84" s="30">
        <f t="shared" si="39"/>
        <v>0.05102040816326531</v>
      </c>
      <c r="P84" s="30">
        <f t="shared" si="39"/>
      </c>
      <c r="Q84" s="30">
        <f t="shared" si="39"/>
      </c>
      <c r="R84" s="30">
        <f t="shared" si="39"/>
      </c>
      <c r="S84" s="17"/>
      <c r="T84" s="27">
        <v>3</v>
      </c>
      <c r="U84" s="17"/>
      <c r="V84" s="17"/>
      <c r="W84" s="17"/>
      <c r="X84" s="17"/>
      <c r="Y84" s="17"/>
      <c r="Z84" s="17"/>
      <c r="AA84" s="17"/>
      <c r="AB84" s="27">
        <v>3</v>
      </c>
      <c r="AC84" s="17"/>
      <c r="AD84" s="17"/>
      <c r="AE84" s="17"/>
      <c r="AF84" s="17"/>
      <c r="AG84" s="17"/>
      <c r="AH84" s="17"/>
      <c r="AI84" s="17"/>
      <c r="AJ84" s="17"/>
      <c r="AK84" s="17"/>
      <c r="AL84" s="27">
        <v>4</v>
      </c>
      <c r="AM84" s="17"/>
      <c r="AN84" s="17"/>
      <c r="AO84" s="17"/>
      <c r="AP84" s="17"/>
      <c r="AQ84" s="17"/>
      <c r="AR84" s="17"/>
      <c r="AS84" s="17"/>
      <c r="AT84" s="17"/>
      <c r="AU84" s="17"/>
      <c r="AV84" s="27"/>
      <c r="AW84" s="17"/>
      <c r="AX84" s="17"/>
      <c r="AY84" s="17"/>
      <c r="AZ84" s="17"/>
      <c r="BA84" s="27"/>
      <c r="BB84" s="17"/>
      <c r="BC84" s="27">
        <v>7</v>
      </c>
      <c r="BD84" s="17"/>
      <c r="BE84" s="27"/>
      <c r="BF84" s="27"/>
      <c r="BG84" s="27"/>
      <c r="BH84" s="27">
        <v>4</v>
      </c>
      <c r="BI84" s="27"/>
      <c r="BJ84" s="17"/>
      <c r="BK84" s="27"/>
      <c r="BL84" s="17"/>
      <c r="BM84" s="17"/>
      <c r="BN84" s="17"/>
      <c r="BO84" s="17"/>
      <c r="BP84" s="17"/>
      <c r="BQ84" s="17"/>
      <c r="BR84" s="27">
        <v>4</v>
      </c>
      <c r="BS84" s="27"/>
      <c r="BT84" s="27">
        <v>7</v>
      </c>
      <c r="BU84" s="17"/>
      <c r="BV84" s="17"/>
      <c r="BW84" s="17"/>
      <c r="BX84" s="17"/>
      <c r="BY84" s="17"/>
      <c r="BZ84" s="17"/>
      <c r="CA84" s="17"/>
      <c r="CB84" s="17"/>
      <c r="CC84" s="17"/>
      <c r="CD84" s="27"/>
      <c r="CE84" s="17"/>
      <c r="CF84" s="17"/>
      <c r="CG84" s="2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27"/>
      <c r="CW84" s="27"/>
      <c r="CX84" s="17"/>
      <c r="CY84" s="17"/>
      <c r="CZ84" s="17"/>
      <c r="DA84" s="17"/>
      <c r="DB84" s="17"/>
      <c r="DC84" s="17"/>
      <c r="DD84" s="17"/>
      <c r="DE84" s="17"/>
      <c r="DF84" s="17"/>
      <c r="DG84" s="27"/>
      <c r="DH84" s="27"/>
      <c r="DI84" s="17">
        <v>7</v>
      </c>
      <c r="DJ84" s="17"/>
      <c r="DK84" s="17"/>
      <c r="DL84" s="17"/>
      <c r="DM84" s="17"/>
      <c r="DN84" s="17"/>
      <c r="DO84" s="17"/>
      <c r="DP84" s="27"/>
      <c r="DQ84" s="17"/>
      <c r="DR84" s="17"/>
      <c r="DS84" s="17"/>
      <c r="DT84" s="17"/>
      <c r="DU84" s="17"/>
      <c r="DV84" s="17"/>
      <c r="DW84" s="27"/>
      <c r="DX84" s="17"/>
      <c r="DY84" s="17"/>
      <c r="DZ84" s="27"/>
      <c r="EA84" s="17"/>
      <c r="EB84" s="17"/>
      <c r="EC84" s="17"/>
      <c r="ED84" s="17"/>
      <c r="EE84" s="27"/>
      <c r="EF84" s="17"/>
      <c r="EG84" s="17"/>
      <c r="EH84" s="27"/>
      <c r="EI84" s="17"/>
      <c r="EJ84" s="17"/>
      <c r="EK84" s="27"/>
      <c r="EL84" s="27"/>
      <c r="EM84" s="27"/>
      <c r="EN84" s="17"/>
      <c r="EO84" s="17"/>
      <c r="EP84" s="17"/>
      <c r="EQ84" s="17"/>
      <c r="ER84" s="27"/>
      <c r="ES84" s="27"/>
      <c r="ET84" s="17"/>
      <c r="EU84" s="17"/>
      <c r="EV84" s="17"/>
      <c r="EW84" s="17">
        <v>98</v>
      </c>
      <c r="EX84" s="27">
        <v>98</v>
      </c>
      <c r="EY84" s="28"/>
    </row>
    <row r="85" spans="1:155" ht="12">
      <c r="A85" s="29" t="s">
        <v>212</v>
      </c>
      <c r="B85" s="29">
        <v>1921</v>
      </c>
      <c r="C85" s="29">
        <v>1921</v>
      </c>
      <c r="D85" s="30">
        <f t="shared" si="16"/>
        <v>0.0646900269541779</v>
      </c>
      <c r="E85" s="30">
        <f aca="true" t="shared" si="40" ref="E85:R85">IF(E30="","",E30/$EW30)</f>
        <v>0.10512129380053908</v>
      </c>
      <c r="F85" s="30">
        <f t="shared" si="40"/>
        <v>0.0646900269541779</v>
      </c>
      <c r="G85" s="30">
        <f t="shared" si="40"/>
        <v>0.026954177897574125</v>
      </c>
      <c r="H85" s="30">
        <f t="shared" si="40"/>
        <v>0.0862533692722372</v>
      </c>
      <c r="I85" s="31">
        <f t="shared" si="40"/>
        <v>0.026954177897574125</v>
      </c>
      <c r="J85" s="30">
        <f t="shared" si="40"/>
        <v>0.03234501347708895</v>
      </c>
      <c r="K85" s="30">
        <f t="shared" si="40"/>
        <v>0.008086253369272238</v>
      </c>
      <c r="L85" s="30">
        <f t="shared" si="40"/>
      </c>
      <c r="M85" s="30">
        <f t="shared" si="40"/>
        <v>0.02425876010781671</v>
      </c>
      <c r="N85" s="30">
        <f t="shared" si="40"/>
      </c>
      <c r="O85" s="30">
        <f t="shared" si="40"/>
        <v>0.02425876010781671</v>
      </c>
      <c r="P85" s="30">
        <f t="shared" si="40"/>
      </c>
      <c r="Q85" s="30">
        <f t="shared" si="40"/>
        <v>0.03234501347708895</v>
      </c>
      <c r="R85" s="30">
        <f t="shared" si="40"/>
      </c>
      <c r="S85" s="17"/>
      <c r="T85" s="17"/>
      <c r="U85" s="27">
        <v>4</v>
      </c>
      <c r="V85" s="27">
        <v>27</v>
      </c>
      <c r="W85" s="27">
        <v>12</v>
      </c>
      <c r="X85" s="17"/>
      <c r="Y85" s="27">
        <v>7</v>
      </c>
      <c r="Z85" s="27">
        <v>4</v>
      </c>
      <c r="AA85" s="17"/>
      <c r="AB85" s="17"/>
      <c r="AC85" s="17"/>
      <c r="AD85" s="17">
        <v>6</v>
      </c>
      <c r="AE85" s="27">
        <v>6</v>
      </c>
      <c r="AF85" s="27">
        <v>6</v>
      </c>
      <c r="AG85" s="17"/>
      <c r="AH85" s="17"/>
      <c r="AI85" s="17"/>
      <c r="AJ85" s="17"/>
      <c r="AK85" s="17"/>
      <c r="AL85" s="17"/>
      <c r="AM85" s="17"/>
      <c r="AN85" s="27"/>
      <c r="AO85" s="27">
        <v>10</v>
      </c>
      <c r="AP85" s="17"/>
      <c r="AQ85" s="17"/>
      <c r="AR85" s="27">
        <v>9</v>
      </c>
      <c r="AS85" s="17"/>
      <c r="AT85" s="17"/>
      <c r="AU85" s="17"/>
      <c r="AV85" s="27"/>
      <c r="AW85" s="17"/>
      <c r="AX85" s="17"/>
      <c r="AY85" s="27">
        <v>7</v>
      </c>
      <c r="AZ85" s="17"/>
      <c r="BA85" s="27">
        <v>6</v>
      </c>
      <c r="BB85" s="17"/>
      <c r="BC85" s="17"/>
      <c r="BD85" s="17"/>
      <c r="BE85" s="17"/>
      <c r="BF85" s="27"/>
      <c r="BG85" s="27">
        <v>8</v>
      </c>
      <c r="BH85" s="17"/>
      <c r="BI85" s="27"/>
      <c r="BJ85" s="27">
        <v>13</v>
      </c>
      <c r="BK85" s="17"/>
      <c r="BL85" s="17"/>
      <c r="BM85" s="27">
        <v>6</v>
      </c>
      <c r="BN85" s="17">
        <v>3</v>
      </c>
      <c r="BO85" s="17"/>
      <c r="BP85" s="27"/>
      <c r="BQ85" s="27"/>
      <c r="BR85" s="17"/>
      <c r="BS85" s="27"/>
      <c r="BT85" s="17"/>
      <c r="BU85" s="27"/>
      <c r="BV85" s="27">
        <v>4</v>
      </c>
      <c r="BW85" s="17">
        <v>4</v>
      </c>
      <c r="BX85" s="17"/>
      <c r="BY85" s="17"/>
      <c r="BZ85" s="17"/>
      <c r="CA85" s="27">
        <v>15</v>
      </c>
      <c r="CB85" s="17"/>
      <c r="CC85" s="27"/>
      <c r="CD85" s="17"/>
      <c r="CE85" s="17"/>
      <c r="CF85" s="17"/>
      <c r="CG85" s="27"/>
      <c r="CH85" s="17"/>
      <c r="CI85" s="27">
        <v>6</v>
      </c>
      <c r="CJ85" s="27"/>
      <c r="CK85" s="17"/>
      <c r="CL85" s="27"/>
      <c r="CM85" s="17"/>
      <c r="CN85" s="27"/>
      <c r="CO85" s="17"/>
      <c r="CP85" s="17"/>
      <c r="CQ85" s="17"/>
      <c r="CR85" s="17">
        <v>12</v>
      </c>
      <c r="CS85" s="17"/>
      <c r="CT85" s="17"/>
      <c r="CU85" s="17"/>
      <c r="CV85" s="17">
        <v>12</v>
      </c>
      <c r="CW85" s="17"/>
      <c r="CX85" s="27"/>
      <c r="CY85" s="17"/>
      <c r="CZ85" s="17"/>
      <c r="DA85" s="27"/>
      <c r="DB85" s="17"/>
      <c r="DC85" s="17"/>
      <c r="DD85" s="27"/>
      <c r="DE85" s="17"/>
      <c r="DF85" s="17"/>
      <c r="DG85" s="17"/>
      <c r="DH85" s="27"/>
      <c r="DI85" s="27"/>
      <c r="DJ85" s="17"/>
      <c r="DK85" s="17"/>
      <c r="DL85" s="17"/>
      <c r="DM85" s="27"/>
      <c r="DN85" s="17"/>
      <c r="DO85" s="27"/>
      <c r="DP85" s="17"/>
      <c r="DQ85" s="27"/>
      <c r="DR85" s="27"/>
      <c r="DS85" s="27"/>
      <c r="DT85" s="17"/>
      <c r="DU85" s="27"/>
      <c r="DV85" s="17"/>
      <c r="DW85" s="17"/>
      <c r="DX85" s="17"/>
      <c r="DY85" s="17"/>
      <c r="DZ85" s="27"/>
      <c r="EA85" s="27"/>
      <c r="EB85" s="17"/>
      <c r="EC85" s="17"/>
      <c r="ED85" s="17"/>
      <c r="EE85" s="27"/>
      <c r="EF85" s="17"/>
      <c r="EG85" s="27"/>
      <c r="EH85" s="17"/>
      <c r="EI85" s="27"/>
      <c r="EJ85" s="27"/>
      <c r="EK85" s="27"/>
      <c r="EL85" s="17"/>
      <c r="EM85" s="17"/>
      <c r="EN85" s="17"/>
      <c r="EO85" s="17"/>
      <c r="EP85" s="27"/>
      <c r="EQ85" s="17"/>
      <c r="ER85" s="27"/>
      <c r="ES85" s="27"/>
      <c r="ET85" s="17"/>
      <c r="EU85" s="17"/>
      <c r="EV85" s="17"/>
      <c r="EW85" s="17">
        <v>371</v>
      </c>
      <c r="EX85" s="27">
        <v>371</v>
      </c>
      <c r="EY85" s="28"/>
    </row>
    <row r="86" spans="1:155" ht="12">
      <c r="A86" s="29" t="s">
        <v>213</v>
      </c>
      <c r="B86" s="29">
        <v>1928</v>
      </c>
      <c r="C86" s="29">
        <v>1928</v>
      </c>
      <c r="D86" s="30">
        <f t="shared" si="16"/>
      </c>
      <c r="E86" s="30">
        <f aca="true" t="shared" si="41" ref="E86:R86">IF(E31="","",E31/$EW31)</f>
        <v>0.015267175572519083</v>
      </c>
      <c r="F86" s="30">
        <f t="shared" si="41"/>
      </c>
      <c r="G86" s="30">
        <f t="shared" si="41"/>
      </c>
      <c r="H86" s="30">
        <f t="shared" si="41"/>
        <v>0.08778625954198473</v>
      </c>
      <c r="I86" s="31">
        <f t="shared" si="41"/>
      </c>
      <c r="J86" s="30">
        <f t="shared" si="41"/>
        <v>0.026717557251908396</v>
      </c>
      <c r="K86" s="30">
        <f t="shared" si="41"/>
      </c>
      <c r="L86" s="30">
        <f t="shared" si="41"/>
      </c>
      <c r="M86" s="30">
        <f t="shared" si="41"/>
        <v>0.11450381679389313</v>
      </c>
      <c r="N86" s="30">
        <f t="shared" si="41"/>
      </c>
      <c r="O86" s="30">
        <f t="shared" si="41"/>
      </c>
      <c r="P86" s="30">
        <f t="shared" si="41"/>
        <v>0.026717557251908396</v>
      </c>
      <c r="Q86" s="30">
        <f t="shared" si="41"/>
      </c>
      <c r="R86" s="30">
        <f t="shared" si="41"/>
        <v>0.12595419847328243</v>
      </c>
      <c r="S86" s="17">
        <v>25</v>
      </c>
      <c r="T86" s="17">
        <v>2</v>
      </c>
      <c r="U86" s="27"/>
      <c r="V86" s="27">
        <v>25</v>
      </c>
      <c r="W86" s="27">
        <v>2</v>
      </c>
      <c r="X86" s="17"/>
      <c r="Y86" s="27">
        <v>4</v>
      </c>
      <c r="Z86" s="27"/>
      <c r="AA86" s="17"/>
      <c r="AB86" s="17"/>
      <c r="AC86" s="17"/>
      <c r="AD86" s="17"/>
      <c r="AE86" s="27"/>
      <c r="AF86" s="27"/>
      <c r="AG86" s="17"/>
      <c r="AH86" s="17"/>
      <c r="AI86" s="17">
        <v>13</v>
      </c>
      <c r="AJ86" s="17"/>
      <c r="AK86" s="17"/>
      <c r="AL86" s="17"/>
      <c r="AM86" s="17"/>
      <c r="AN86" s="27"/>
      <c r="AO86" s="27">
        <v>8</v>
      </c>
      <c r="AP86" s="17"/>
      <c r="AQ86" s="17"/>
      <c r="AR86" s="27"/>
      <c r="AS86" s="17"/>
      <c r="AT86" s="17"/>
      <c r="AU86" s="17"/>
      <c r="AV86" s="27"/>
      <c r="AW86" s="17"/>
      <c r="AX86" s="17"/>
      <c r="AY86" s="27">
        <v>2</v>
      </c>
      <c r="AZ86" s="17"/>
      <c r="BA86" s="27"/>
      <c r="BB86" s="17"/>
      <c r="BC86" s="17"/>
      <c r="BD86" s="17"/>
      <c r="BE86" s="17"/>
      <c r="BF86" s="27">
        <v>10</v>
      </c>
      <c r="BG86" s="27">
        <v>2</v>
      </c>
      <c r="BH86" s="17"/>
      <c r="BI86" s="27"/>
      <c r="BJ86" s="27"/>
      <c r="BK86" s="17">
        <v>4</v>
      </c>
      <c r="BL86" s="17"/>
      <c r="BM86" s="27"/>
      <c r="BN86" s="17"/>
      <c r="BO86" s="17">
        <v>3</v>
      </c>
      <c r="BP86" s="27"/>
      <c r="BQ86" s="27"/>
      <c r="BR86" s="17"/>
      <c r="BS86" s="27">
        <v>10</v>
      </c>
      <c r="BT86" s="17"/>
      <c r="BU86" s="27"/>
      <c r="BV86" s="27"/>
      <c r="BW86" s="17">
        <v>2</v>
      </c>
      <c r="BX86" s="17"/>
      <c r="BY86" s="17"/>
      <c r="BZ86" s="17"/>
      <c r="CA86" s="27"/>
      <c r="CB86" s="17"/>
      <c r="CC86" s="27"/>
      <c r="CD86" s="17">
        <v>11</v>
      </c>
      <c r="CE86" s="17">
        <v>12</v>
      </c>
      <c r="CF86" s="17"/>
      <c r="CG86" s="27"/>
      <c r="CH86" s="17"/>
      <c r="CI86" s="27"/>
      <c r="CJ86" s="27"/>
      <c r="CK86" s="17"/>
      <c r="CL86" s="27"/>
      <c r="CM86" s="17"/>
      <c r="CN86" s="27"/>
      <c r="CO86" s="17"/>
      <c r="CP86" s="17"/>
      <c r="CQ86" s="17"/>
      <c r="CR86" s="17"/>
      <c r="CS86" s="17">
        <v>15</v>
      </c>
      <c r="CT86" s="17"/>
      <c r="CU86" s="17"/>
      <c r="CV86" s="17"/>
      <c r="CW86" s="17"/>
      <c r="CX86" s="27"/>
      <c r="CY86" s="17"/>
      <c r="CZ86" s="17"/>
      <c r="DA86" s="27"/>
      <c r="DB86" s="17"/>
      <c r="DC86" s="17"/>
      <c r="DD86" s="27"/>
      <c r="DE86" s="17">
        <v>8</v>
      </c>
      <c r="DF86" s="17"/>
      <c r="DG86" s="17"/>
      <c r="DH86" s="27"/>
      <c r="DI86" s="27"/>
      <c r="DJ86" s="17"/>
      <c r="DK86" s="17"/>
      <c r="DL86" s="17"/>
      <c r="DM86" s="27"/>
      <c r="DN86" s="17"/>
      <c r="DO86" s="27"/>
      <c r="DP86" s="17"/>
      <c r="DQ86" s="27"/>
      <c r="DR86" s="27"/>
      <c r="DS86" s="27"/>
      <c r="DT86" s="17"/>
      <c r="DU86" s="27"/>
      <c r="DV86" s="17"/>
      <c r="DW86" s="17"/>
      <c r="DX86" s="17"/>
      <c r="DY86" s="17"/>
      <c r="DZ86" s="27"/>
      <c r="EA86" s="27"/>
      <c r="EB86" s="17"/>
      <c r="EC86" s="17">
        <v>13</v>
      </c>
      <c r="ED86" s="17"/>
      <c r="EE86" s="27"/>
      <c r="EF86" s="17"/>
      <c r="EG86" s="27"/>
      <c r="EH86" s="17"/>
      <c r="EI86" s="27"/>
      <c r="EJ86" s="27"/>
      <c r="EK86" s="27"/>
      <c r="EL86" s="17"/>
      <c r="EM86" s="17"/>
      <c r="EN86" s="17"/>
      <c r="EO86" s="17"/>
      <c r="EP86" s="27"/>
      <c r="EQ86" s="17"/>
      <c r="ER86" s="27"/>
      <c r="ES86" s="27"/>
      <c r="ET86" s="17"/>
      <c r="EU86" s="17"/>
      <c r="EV86" s="17"/>
      <c r="EW86" s="17">
        <v>262</v>
      </c>
      <c r="EX86" s="27">
        <v>275</v>
      </c>
      <c r="EY86" s="28"/>
    </row>
    <row r="87" spans="1:155" ht="12">
      <c r="A87" s="29" t="s">
        <v>214</v>
      </c>
      <c r="B87" s="29">
        <v>1921</v>
      </c>
      <c r="C87" s="29">
        <v>1921</v>
      </c>
      <c r="D87" s="30">
        <f t="shared" si="16"/>
        <v>0.03636363636363636</v>
      </c>
      <c r="E87" s="30">
        <f aca="true" t="shared" si="42" ref="E87:R87">IF(E32="","",E32/$EW32)</f>
        <v>0.03272727272727273</v>
      </c>
      <c r="F87" s="30">
        <f t="shared" si="42"/>
        <v>0.04</v>
      </c>
      <c r="G87" s="30">
        <f t="shared" si="42"/>
      </c>
      <c r="H87" s="30">
        <f t="shared" si="42"/>
        <v>0.01090909090909091</v>
      </c>
      <c r="I87" s="31">
        <f t="shared" si="42"/>
        <v>0.06181818181818182</v>
      </c>
      <c r="J87" s="30">
        <f t="shared" si="42"/>
        <v>0.04727272727272727</v>
      </c>
      <c r="K87" s="30">
        <f t="shared" si="42"/>
        <v>0.14181818181818182</v>
      </c>
      <c r="L87" s="30">
        <f t="shared" si="42"/>
        <v>0.04363636363636364</v>
      </c>
      <c r="M87" s="30">
        <f t="shared" si="42"/>
        <v>0.04</v>
      </c>
      <c r="N87" s="30">
        <f t="shared" si="42"/>
        <v>0.02909090909090909</v>
      </c>
      <c r="O87" s="30">
        <f t="shared" si="42"/>
        <v>0.014545454545454545</v>
      </c>
      <c r="P87" s="30">
        <f t="shared" si="42"/>
      </c>
      <c r="Q87" s="30">
        <f t="shared" si="42"/>
      </c>
      <c r="R87" s="30">
        <f t="shared" si="42"/>
      </c>
      <c r="S87" s="27"/>
      <c r="T87" s="27">
        <v>6</v>
      </c>
      <c r="U87" s="27">
        <v>6</v>
      </c>
      <c r="V87" s="17"/>
      <c r="W87" s="17"/>
      <c r="X87" s="17"/>
      <c r="Y87" s="17"/>
      <c r="Z87" s="17"/>
      <c r="AA87" s="17"/>
      <c r="AB87" s="17"/>
      <c r="AC87" s="17"/>
      <c r="AD87" s="17"/>
      <c r="AE87" s="27">
        <v>3</v>
      </c>
      <c r="AF87" s="17"/>
      <c r="AG87" s="17">
        <v>3</v>
      </c>
      <c r="AH87" s="17"/>
      <c r="AI87" s="17"/>
      <c r="AJ87" s="17"/>
      <c r="AK87" s="27">
        <v>10</v>
      </c>
      <c r="AL87" s="27">
        <v>21</v>
      </c>
      <c r="AM87" s="17"/>
      <c r="AN87" s="17">
        <v>7</v>
      </c>
      <c r="AO87" s="27"/>
      <c r="AP87" s="27">
        <v>15</v>
      </c>
      <c r="AQ87" s="27">
        <v>3</v>
      </c>
      <c r="AR87" s="17"/>
      <c r="AS87" s="17"/>
      <c r="AT87" s="17"/>
      <c r="AU87" s="17"/>
      <c r="AV87" s="27"/>
      <c r="AW87" s="17"/>
      <c r="AX87" s="17"/>
      <c r="AY87" s="17"/>
      <c r="AZ87" s="17"/>
      <c r="BA87" s="27"/>
      <c r="BB87" s="27">
        <v>7</v>
      </c>
      <c r="BC87" s="17"/>
      <c r="BD87" s="17"/>
      <c r="BE87" s="27"/>
      <c r="BF87" s="27"/>
      <c r="BG87" s="17"/>
      <c r="BH87" s="27">
        <v>3</v>
      </c>
      <c r="BI87" s="27">
        <v>5</v>
      </c>
      <c r="BJ87" s="17"/>
      <c r="BK87" s="17"/>
      <c r="BL87" s="17"/>
      <c r="BM87" s="17"/>
      <c r="BN87" s="27"/>
      <c r="BO87" s="27"/>
      <c r="BP87" s="17"/>
      <c r="BQ87" s="27"/>
      <c r="BR87" s="27">
        <v>5</v>
      </c>
      <c r="BS87" s="27"/>
      <c r="BT87" s="17"/>
      <c r="BU87" s="17"/>
      <c r="BV87" s="17"/>
      <c r="BW87" s="17"/>
      <c r="BX87" s="27">
        <v>13</v>
      </c>
      <c r="BY87" s="17"/>
      <c r="BZ87" s="17"/>
      <c r="CA87" s="17"/>
      <c r="CB87" s="27">
        <v>15</v>
      </c>
      <c r="CC87" s="27"/>
      <c r="CD87" s="17"/>
      <c r="CE87" s="17"/>
      <c r="CF87" s="27"/>
      <c r="CG87" s="27"/>
      <c r="CH87" s="27"/>
      <c r="CI87" s="17"/>
      <c r="CJ87" s="27"/>
      <c r="CK87" s="17"/>
      <c r="CL87" s="17"/>
      <c r="CM87" s="17"/>
      <c r="CN87" s="17"/>
      <c r="CO87" s="17"/>
      <c r="CP87" s="17"/>
      <c r="CQ87" s="17">
        <v>16</v>
      </c>
      <c r="CR87" s="27"/>
      <c r="CS87" s="27"/>
      <c r="CT87" s="27"/>
      <c r="CU87" s="17"/>
      <c r="CV87" s="27"/>
      <c r="CW87" s="27"/>
      <c r="CX87" s="17"/>
      <c r="CY87" s="27"/>
      <c r="CZ87" s="27"/>
      <c r="DA87" s="27"/>
      <c r="DB87" s="17"/>
      <c r="DC87" s="27"/>
      <c r="DD87" s="17"/>
      <c r="DE87" s="27"/>
      <c r="DF87" s="17"/>
      <c r="DG87" s="17"/>
      <c r="DH87" s="27"/>
      <c r="DI87" s="27"/>
      <c r="DJ87" s="17"/>
      <c r="DK87" s="27"/>
      <c r="DL87" s="17"/>
      <c r="DM87" s="17"/>
      <c r="DN87" s="27"/>
      <c r="DO87" s="17"/>
      <c r="DP87" s="27"/>
      <c r="DQ87" s="17"/>
      <c r="DR87" s="17"/>
      <c r="DS87" s="27"/>
      <c r="DT87" s="17"/>
      <c r="DU87" s="17"/>
      <c r="DV87" s="27"/>
      <c r="DW87" s="27"/>
      <c r="DX87" s="27"/>
      <c r="DY87" s="17"/>
      <c r="DZ87" s="27"/>
      <c r="EA87" s="17"/>
      <c r="EB87" s="17"/>
      <c r="EC87" s="17"/>
      <c r="ED87" s="27"/>
      <c r="EE87" s="27"/>
      <c r="EF87" s="27"/>
      <c r="EG87" s="17"/>
      <c r="EH87" s="27"/>
      <c r="EI87" s="27"/>
      <c r="EJ87" s="27"/>
      <c r="EK87" s="27"/>
      <c r="EL87" s="17"/>
      <c r="EM87" s="27"/>
      <c r="EN87" s="17"/>
      <c r="EO87" s="17"/>
      <c r="EP87" s="27"/>
      <c r="EQ87" s="17"/>
      <c r="ER87" s="27"/>
      <c r="ES87" s="27"/>
      <c r="ET87" s="17"/>
      <c r="EU87" s="17"/>
      <c r="EV87" s="17"/>
      <c r="EW87" s="17">
        <v>275</v>
      </c>
      <c r="EX87" s="27">
        <v>275</v>
      </c>
      <c r="EY87" s="28"/>
    </row>
    <row r="88" spans="1:155" ht="12">
      <c r="A88" s="29" t="s">
        <v>215</v>
      </c>
      <c r="B88" s="29">
        <v>1912</v>
      </c>
      <c r="C88" s="29">
        <v>1912</v>
      </c>
      <c r="D88" s="30">
        <f t="shared" si="16"/>
        <v>0.030612244897959183</v>
      </c>
      <c r="E88" s="30">
        <f aca="true" t="shared" si="43" ref="E88:R88">IF(E33="","",E33/$EW33)</f>
        <v>0.11224489795918367</v>
      </c>
      <c r="F88" s="30">
        <f t="shared" si="43"/>
        <v>0.10204081632653061</v>
      </c>
      <c r="G88" s="30">
        <f t="shared" si="43"/>
        <v>0.07142857142857142</v>
      </c>
      <c r="H88" s="30">
        <f t="shared" si="43"/>
        <v>0.25510204081632654</v>
      </c>
      <c r="I88" s="31">
        <f t="shared" si="43"/>
      </c>
      <c r="J88" s="30">
        <f t="shared" si="43"/>
      </c>
      <c r="K88" s="30">
        <f t="shared" si="43"/>
      </c>
      <c r="L88" s="30">
        <f t="shared" si="43"/>
      </c>
      <c r="M88" s="30">
        <f t="shared" si="43"/>
        <v>0.030612244897959183</v>
      </c>
      <c r="N88" s="30">
        <f t="shared" si="43"/>
      </c>
      <c r="O88" s="30">
        <f t="shared" si="43"/>
      </c>
      <c r="P88" s="30">
        <f t="shared" si="43"/>
        <v>0.02040816326530612</v>
      </c>
      <c r="Q88" s="30">
        <f t="shared" si="43"/>
        <v>0.09183673469387756</v>
      </c>
      <c r="R88" s="30">
        <f t="shared" si="43"/>
      </c>
      <c r="S88" s="27"/>
      <c r="T88" s="27"/>
      <c r="U88" s="27"/>
      <c r="V88" s="17"/>
      <c r="W88" s="17"/>
      <c r="X88" s="17"/>
      <c r="Y88" s="17"/>
      <c r="Z88" s="17"/>
      <c r="AA88" s="17"/>
      <c r="AB88" s="17"/>
      <c r="AC88" s="17">
        <v>4</v>
      </c>
      <c r="AD88" s="17"/>
      <c r="AE88" s="27"/>
      <c r="AF88" s="17">
        <v>7</v>
      </c>
      <c r="AG88" s="17"/>
      <c r="AH88" s="17"/>
      <c r="AI88" s="17"/>
      <c r="AJ88" s="17"/>
      <c r="AK88" s="27"/>
      <c r="AL88" s="27"/>
      <c r="AM88" s="17"/>
      <c r="AN88" s="17"/>
      <c r="AO88" s="27"/>
      <c r="AP88" s="27"/>
      <c r="AQ88" s="27"/>
      <c r="AR88" s="17"/>
      <c r="AS88" s="17"/>
      <c r="AT88" s="17"/>
      <c r="AU88" s="17"/>
      <c r="AV88" s="27"/>
      <c r="AW88" s="17">
        <v>2</v>
      </c>
      <c r="AX88" s="17"/>
      <c r="AY88" s="17"/>
      <c r="AZ88" s="17"/>
      <c r="BA88" s="27"/>
      <c r="BB88" s="27"/>
      <c r="BC88" s="17"/>
      <c r="BD88" s="17"/>
      <c r="BE88" s="27"/>
      <c r="BF88" s="27"/>
      <c r="BG88" s="17"/>
      <c r="BH88" s="27"/>
      <c r="BI88" s="27" t="s">
        <v>188</v>
      </c>
      <c r="BJ88" s="17"/>
      <c r="BK88" s="17"/>
      <c r="BL88" s="17"/>
      <c r="BM88" s="17">
        <v>15</v>
      </c>
      <c r="BN88" s="27"/>
      <c r="BO88" s="27"/>
      <c r="BP88" s="17"/>
      <c r="BQ88" s="27"/>
      <c r="BR88" s="27"/>
      <c r="BS88" s="27"/>
      <c r="BT88" s="17"/>
      <c r="BU88" s="17"/>
      <c r="BV88" s="17"/>
      <c r="BW88" s="17"/>
      <c r="BX88" s="27"/>
      <c r="BY88" s="17"/>
      <c r="BZ88" s="17"/>
      <c r="CA88" s="17"/>
      <c r="CB88" s="27"/>
      <c r="CC88" s="27"/>
      <c r="CD88" s="17"/>
      <c r="CE88" s="17"/>
      <c r="CF88" s="27"/>
      <c r="CG88" s="27"/>
      <c r="CH88" s="27"/>
      <c r="CI88" s="17"/>
      <c r="CJ88" s="27"/>
      <c r="CK88" s="17"/>
      <c r="CL88" s="17"/>
      <c r="CM88" s="17"/>
      <c r="CN88" s="17"/>
      <c r="CO88" s="17"/>
      <c r="CP88" s="17"/>
      <c r="CQ88" s="17"/>
      <c r="CR88" s="27"/>
      <c r="CS88" s="27"/>
      <c r="CT88" s="27"/>
      <c r="CU88" s="17"/>
      <c r="CV88" s="27"/>
      <c r="CW88" s="27"/>
      <c r="CX88" s="17"/>
      <c r="CY88" s="27"/>
      <c r="CZ88" s="27"/>
      <c r="DA88" s="27"/>
      <c r="DB88" s="17"/>
      <c r="DC88" s="27"/>
      <c r="DD88" s="17"/>
      <c r="DE88" s="27"/>
      <c r="DF88" s="17"/>
      <c r="DG88" s="17"/>
      <c r="DH88" s="27"/>
      <c r="DI88" s="27"/>
      <c r="DJ88" s="17"/>
      <c r="DK88" s="27"/>
      <c r="DL88" s="17"/>
      <c r="DM88" s="17"/>
      <c r="DN88" s="27"/>
      <c r="DO88" s="17"/>
      <c r="DP88" s="27"/>
      <c r="DQ88" s="17"/>
      <c r="DR88" s="17"/>
      <c r="DS88" s="27"/>
      <c r="DT88" s="17"/>
      <c r="DU88" s="17"/>
      <c r="DV88" s="27"/>
      <c r="DW88" s="27"/>
      <c r="DX88" s="27"/>
      <c r="DY88" s="17"/>
      <c r="DZ88" s="27"/>
      <c r="EA88" s="17"/>
      <c r="EB88" s="17"/>
      <c r="EC88" s="17"/>
      <c r="ED88" s="27"/>
      <c r="EE88" s="27"/>
      <c r="EF88" s="27"/>
      <c r="EG88" s="17"/>
      <c r="EH88" s="27"/>
      <c r="EI88" s="27"/>
      <c r="EJ88" s="27"/>
      <c r="EK88" s="27"/>
      <c r="EL88" s="17"/>
      <c r="EM88" s="27"/>
      <c r="EN88" s="17"/>
      <c r="EO88" s="17"/>
      <c r="EP88" s="27">
        <v>6</v>
      </c>
      <c r="EQ88" s="17"/>
      <c r="ER88" s="27"/>
      <c r="ES88" s="27"/>
      <c r="ET88" s="17"/>
      <c r="EU88" s="17"/>
      <c r="EV88" s="17"/>
      <c r="EW88" s="17">
        <v>98</v>
      </c>
      <c r="EX88" s="27">
        <v>104</v>
      </c>
      <c r="EY88" s="28"/>
    </row>
    <row r="89" spans="1:155" ht="12">
      <c r="A89" s="29" t="s">
        <v>216</v>
      </c>
      <c r="B89" s="29">
        <v>1986</v>
      </c>
      <c r="C89" s="29">
        <v>1825</v>
      </c>
      <c r="D89" s="30">
        <f t="shared" si="16"/>
      </c>
      <c r="E89" s="30">
        <f aca="true" t="shared" si="44" ref="E89:R89">IF(E34="","",E34/$EW34)</f>
      </c>
      <c r="F89" s="30">
        <f t="shared" si="44"/>
      </c>
      <c r="G89" s="30">
        <f t="shared" si="44"/>
      </c>
      <c r="H89" s="30">
        <f t="shared" si="44"/>
      </c>
      <c r="I89" s="31">
        <f t="shared" si="44"/>
        <v>0.12903225806451613</v>
      </c>
      <c r="J89" s="30">
        <f t="shared" si="44"/>
      </c>
      <c r="K89" s="30">
        <f t="shared" si="44"/>
      </c>
      <c r="L89" s="30">
        <f t="shared" si="44"/>
      </c>
      <c r="M89" s="30">
        <f t="shared" si="44"/>
      </c>
      <c r="N89" s="30">
        <f t="shared" si="44"/>
      </c>
      <c r="O89" s="30">
        <f t="shared" si="44"/>
        <v>0</v>
      </c>
      <c r="P89" s="30">
        <f t="shared" si="44"/>
      </c>
      <c r="Q89" s="30">
        <f t="shared" si="44"/>
      </c>
      <c r="R89" s="30">
        <f t="shared" si="44"/>
      </c>
      <c r="S89" s="17"/>
      <c r="T89" s="17"/>
      <c r="U89" s="17"/>
      <c r="V89" s="17"/>
      <c r="W89" s="17"/>
      <c r="X89" s="27">
        <v>4</v>
      </c>
      <c r="Y89" s="17"/>
      <c r="Z89" s="17"/>
      <c r="AA89" s="17"/>
      <c r="AB89" s="17"/>
      <c r="AC89" s="17"/>
      <c r="AD89" s="27"/>
      <c r="AE89" s="17"/>
      <c r="AF89" s="17"/>
      <c r="AG89" s="17">
        <v>5</v>
      </c>
      <c r="AH89" s="17"/>
      <c r="AI89" s="17"/>
      <c r="AJ89" s="17"/>
      <c r="AK89" s="17"/>
      <c r="AL89" s="17"/>
      <c r="AM89" s="17"/>
      <c r="AN89" s="17"/>
      <c r="AO89" s="17"/>
      <c r="AP89" s="17"/>
      <c r="AQ89" s="27">
        <v>2</v>
      </c>
      <c r="AR89" s="17"/>
      <c r="AS89" s="27">
        <v>7</v>
      </c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27">
        <v>3</v>
      </c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27">
        <v>1</v>
      </c>
      <c r="BU89" s="17"/>
      <c r="BV89" s="17"/>
      <c r="BW89" s="17"/>
      <c r="BX89" s="17"/>
      <c r="BY89" s="17"/>
      <c r="BZ89" s="17"/>
      <c r="CA89" s="17"/>
      <c r="CB89" s="17"/>
      <c r="CC89" s="17"/>
      <c r="CD89" s="27"/>
      <c r="CE89" s="17"/>
      <c r="CF89" s="17"/>
      <c r="CG89" s="17"/>
      <c r="CH89" s="17"/>
      <c r="CI89" s="17"/>
      <c r="CJ89" s="17">
        <v>5</v>
      </c>
      <c r="CK89" s="17"/>
      <c r="CL89" s="17"/>
      <c r="CM89" s="17"/>
      <c r="CN89" s="17"/>
      <c r="CO89" s="27"/>
      <c r="CP89" s="27"/>
      <c r="CQ89" s="27"/>
      <c r="CR89" s="17"/>
      <c r="CS89" s="17"/>
      <c r="CT89" s="17"/>
      <c r="CU89" s="2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27"/>
      <c r="DG89" s="2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2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27"/>
      <c r="EM89" s="17"/>
      <c r="EN89" s="17"/>
      <c r="EO89" s="17"/>
      <c r="EP89" s="17"/>
      <c r="EQ89" s="17"/>
      <c r="ER89" s="17"/>
      <c r="ES89" s="17"/>
      <c r="ET89" s="27"/>
      <c r="EU89" s="17"/>
      <c r="EV89" s="17"/>
      <c r="EW89" s="17">
        <v>31</v>
      </c>
      <c r="EX89" s="27">
        <v>31</v>
      </c>
      <c r="EY89" s="28"/>
    </row>
    <row r="90" spans="1:155" ht="12">
      <c r="A90" s="29" t="s">
        <v>217</v>
      </c>
      <c r="B90" s="29">
        <v>1908</v>
      </c>
      <c r="C90" s="29">
        <v>1908</v>
      </c>
      <c r="D90" s="30">
        <f t="shared" si="16"/>
        <v>0.08695652173913043</v>
      </c>
      <c r="E90" s="30">
        <f aca="true" t="shared" si="45" ref="E90:R90">IF(E35="","",E35/$EW35)</f>
      </c>
      <c r="F90" s="30">
        <f t="shared" si="45"/>
      </c>
      <c r="G90" s="30">
        <f t="shared" si="45"/>
      </c>
      <c r="H90" s="30">
        <f t="shared" si="45"/>
      </c>
      <c r="I90" s="31">
        <f t="shared" si="45"/>
        <v>0.13043478260869565</v>
      </c>
      <c r="J90" s="30">
        <f t="shared" si="45"/>
      </c>
      <c r="K90" s="30">
        <f t="shared" si="45"/>
      </c>
      <c r="L90" s="30">
        <f t="shared" si="45"/>
      </c>
      <c r="M90" s="30">
        <f t="shared" si="45"/>
      </c>
      <c r="N90" s="30">
        <f t="shared" si="45"/>
      </c>
      <c r="O90" s="30">
        <f t="shared" si="45"/>
        <v>0.17391304347826086</v>
      </c>
      <c r="P90" s="30">
        <f t="shared" si="45"/>
      </c>
      <c r="Q90" s="30">
        <f t="shared" si="45"/>
        <v>0.08695652173913043</v>
      </c>
      <c r="R90" s="30">
        <f t="shared" si="45"/>
      </c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27">
        <v>8</v>
      </c>
      <c r="AK90" s="27">
        <v>4</v>
      </c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27"/>
      <c r="BB90" s="17"/>
      <c r="BC90" s="17"/>
      <c r="BD90" s="17"/>
      <c r="BE90" s="17"/>
      <c r="BF90" s="27"/>
      <c r="BG90" s="17"/>
      <c r="BH90" s="17"/>
      <c r="BI90" s="2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27"/>
      <c r="CG90" s="2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27"/>
      <c r="CZ90" s="17"/>
      <c r="DA90" s="17"/>
      <c r="DB90" s="17"/>
      <c r="DC90" s="17"/>
      <c r="DD90" s="17"/>
      <c r="DE90" s="17"/>
      <c r="DF90" s="17"/>
      <c r="DG90" s="17"/>
      <c r="DH90" s="2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27"/>
      <c r="EA90" s="17"/>
      <c r="EB90" s="17"/>
      <c r="EC90" s="17"/>
      <c r="ED90" s="27"/>
      <c r="EE90" s="17"/>
      <c r="EF90" s="17"/>
      <c r="EG90" s="17"/>
      <c r="EH90" s="17"/>
      <c r="EI90" s="17"/>
      <c r="EJ90" s="17"/>
      <c r="EK90" s="27"/>
      <c r="EL90" s="17"/>
      <c r="EM90" s="17"/>
      <c r="EN90" s="17"/>
      <c r="EO90" s="17"/>
      <c r="EP90" s="17"/>
      <c r="EQ90" s="17"/>
      <c r="ER90" s="27"/>
      <c r="ES90" s="27"/>
      <c r="ET90" s="17"/>
      <c r="EU90" s="17"/>
      <c r="EV90" s="17"/>
      <c r="EW90" s="17">
        <v>23</v>
      </c>
      <c r="EX90" s="27">
        <v>23</v>
      </c>
      <c r="EY90" s="28"/>
    </row>
    <row r="91" spans="1:155" ht="12">
      <c r="A91" s="29" t="s">
        <v>218</v>
      </c>
      <c r="B91" s="29">
        <v>1933</v>
      </c>
      <c r="C91" s="29">
        <v>1905</v>
      </c>
      <c r="D91" s="30">
        <f t="shared" si="16"/>
        <v>0.2066115702479339</v>
      </c>
      <c r="E91" s="30">
        <f aca="true" t="shared" si="46" ref="E91:R91">IF(E36="","",E36/$EW36)</f>
      </c>
      <c r="F91" s="30">
        <f t="shared" si="46"/>
      </c>
      <c r="G91" s="30">
        <f t="shared" si="46"/>
        <v>0.03305785123966942</v>
      </c>
      <c r="H91" s="30">
        <f t="shared" si="46"/>
      </c>
      <c r="I91" s="31">
        <f t="shared" si="46"/>
        <v>0.01652892561983471</v>
      </c>
      <c r="J91" s="30">
        <f t="shared" si="46"/>
        <v>0.0743801652892562</v>
      </c>
      <c r="K91" s="30">
        <f t="shared" si="46"/>
      </c>
      <c r="L91" s="30">
        <f t="shared" si="46"/>
      </c>
      <c r="M91" s="30">
        <f t="shared" si="46"/>
      </c>
      <c r="N91" s="30">
        <f t="shared" si="46"/>
      </c>
      <c r="O91" s="30">
        <f t="shared" si="46"/>
      </c>
      <c r="P91" s="30">
        <f t="shared" si="46"/>
      </c>
      <c r="Q91" s="30">
        <f t="shared" si="46"/>
      </c>
      <c r="R91" s="30">
        <f t="shared" si="46"/>
      </c>
      <c r="S91" s="17"/>
      <c r="T91" s="17"/>
      <c r="U91" s="17">
        <v>3</v>
      </c>
      <c r="V91" s="17">
        <v>2</v>
      </c>
      <c r="W91" s="17"/>
      <c r="X91" s="17">
        <v>2</v>
      </c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27">
        <v>9</v>
      </c>
      <c r="AK91" s="27"/>
      <c r="AL91" s="17"/>
      <c r="AM91" s="17">
        <v>17</v>
      </c>
      <c r="AN91" s="17"/>
      <c r="AO91" s="17"/>
      <c r="AP91" s="17"/>
      <c r="AQ91" s="17"/>
      <c r="AR91" s="17" t="s">
        <v>188</v>
      </c>
      <c r="AS91" s="17"/>
      <c r="AT91" s="17"/>
      <c r="AU91" s="17"/>
      <c r="AV91" s="17"/>
      <c r="AW91" s="17"/>
      <c r="AX91" s="17"/>
      <c r="AY91" s="17"/>
      <c r="AZ91" s="17">
        <v>6</v>
      </c>
      <c r="BA91" s="27">
        <v>3</v>
      </c>
      <c r="BB91" s="17">
        <v>3</v>
      </c>
      <c r="BC91" s="17"/>
      <c r="BD91" s="17">
        <v>2</v>
      </c>
      <c r="BE91" s="17">
        <v>3</v>
      </c>
      <c r="BF91" s="27"/>
      <c r="BG91" s="17"/>
      <c r="BH91" s="17"/>
      <c r="BI91" s="27"/>
      <c r="BJ91" s="17"/>
      <c r="BK91" s="17"/>
      <c r="BL91" s="17">
        <v>3</v>
      </c>
      <c r="BM91" s="17"/>
      <c r="BN91" s="17"/>
      <c r="BO91" s="17"/>
      <c r="BP91" s="17"/>
      <c r="BQ91" s="17">
        <v>9</v>
      </c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>
        <v>2</v>
      </c>
      <c r="CE91" s="17"/>
      <c r="CF91" s="27"/>
      <c r="CG91" s="2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27"/>
      <c r="CZ91" s="17"/>
      <c r="DA91" s="17"/>
      <c r="DB91" s="17">
        <v>12</v>
      </c>
      <c r="DC91" s="17"/>
      <c r="DD91" s="17"/>
      <c r="DE91" s="17"/>
      <c r="DF91" s="17"/>
      <c r="DG91" s="17"/>
      <c r="DH91" s="27"/>
      <c r="DI91" s="17"/>
      <c r="DJ91" s="17"/>
      <c r="DK91" s="17"/>
      <c r="DL91" s="17"/>
      <c r="DM91" s="17"/>
      <c r="DN91" s="17"/>
      <c r="DO91" s="17"/>
      <c r="DP91" s="17"/>
      <c r="DQ91" s="17">
        <v>5</v>
      </c>
      <c r="DR91" s="17"/>
      <c r="DS91" s="17"/>
      <c r="DT91" s="17"/>
      <c r="DU91" s="17"/>
      <c r="DV91" s="17"/>
      <c r="DW91" s="17"/>
      <c r="DX91" s="17"/>
      <c r="DY91" s="17"/>
      <c r="DZ91" s="27"/>
      <c r="EA91" s="17"/>
      <c r="EB91" s="17"/>
      <c r="EC91" s="17"/>
      <c r="ED91" s="27"/>
      <c r="EE91" s="17"/>
      <c r="EF91" s="17"/>
      <c r="EG91" s="17"/>
      <c r="EH91" s="17"/>
      <c r="EI91" s="17"/>
      <c r="EJ91" s="17"/>
      <c r="EK91" s="27"/>
      <c r="EL91" s="17"/>
      <c r="EM91" s="17"/>
      <c r="EN91" s="17"/>
      <c r="EO91" s="17"/>
      <c r="EP91" s="17"/>
      <c r="EQ91" s="17"/>
      <c r="ER91" s="27"/>
      <c r="ES91" s="27"/>
      <c r="ET91" s="17"/>
      <c r="EU91" s="17"/>
      <c r="EV91" s="17"/>
      <c r="EW91" s="17">
        <v>121</v>
      </c>
      <c r="EX91" s="27">
        <v>121</v>
      </c>
      <c r="EY91" s="28"/>
    </row>
    <row r="92" spans="1:155" ht="12">
      <c r="A92" s="29" t="s">
        <v>219</v>
      </c>
      <c r="B92" s="29">
        <v>1930</v>
      </c>
      <c r="C92" s="29">
        <v>1930</v>
      </c>
      <c r="D92" s="30">
        <f t="shared" si="16"/>
        <v>0.06153846153846154</v>
      </c>
      <c r="E92" s="30">
        <f aca="true" t="shared" si="47" ref="E92:R92">IF(E37="","",E37/$EW37)</f>
        <v>0.06153846153846154</v>
      </c>
      <c r="F92" s="30">
        <f t="shared" si="47"/>
        <v>0.16923076923076924</v>
      </c>
      <c r="G92" s="30">
        <f t="shared" si="47"/>
        <v>0.09230769230769231</v>
      </c>
      <c r="H92" s="30">
        <f t="shared" si="47"/>
        <v>0.06153846153846154</v>
      </c>
      <c r="I92" s="31">
        <f t="shared" si="47"/>
      </c>
      <c r="J92" s="30">
        <f t="shared" si="47"/>
      </c>
      <c r="K92" s="30">
        <f t="shared" si="47"/>
      </c>
      <c r="L92" s="30">
        <f t="shared" si="47"/>
      </c>
      <c r="M92" s="30">
        <f t="shared" si="47"/>
      </c>
      <c r="N92" s="30">
        <f t="shared" si="47"/>
        <v>0.09230769230769231</v>
      </c>
      <c r="O92" s="30">
        <f t="shared" si="47"/>
      </c>
      <c r="P92" s="30">
        <f t="shared" si="47"/>
      </c>
      <c r="Q92" s="30">
        <f t="shared" si="47"/>
      </c>
      <c r="R92" s="30">
        <f t="shared" si="47"/>
      </c>
      <c r="S92" s="17"/>
      <c r="T92" s="17"/>
      <c r="U92" s="27">
        <v>4</v>
      </c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>
        <v>5</v>
      </c>
      <c r="AN92" s="17"/>
      <c r="AO92" s="17">
        <v>5</v>
      </c>
      <c r="AP92" s="17"/>
      <c r="AQ92" s="17"/>
      <c r="AR92" s="17"/>
      <c r="AS92" s="17"/>
      <c r="AT92" s="17"/>
      <c r="AU92" s="17"/>
      <c r="AV92" s="27"/>
      <c r="AW92" s="17"/>
      <c r="AX92" s="27">
        <v>4</v>
      </c>
      <c r="AY92" s="17"/>
      <c r="AZ92" s="17"/>
      <c r="BA92" s="27"/>
      <c r="BB92" s="17"/>
      <c r="BC92" s="17"/>
      <c r="BD92" s="17"/>
      <c r="BE92" s="27"/>
      <c r="BF92" s="27"/>
      <c r="BG92" s="27"/>
      <c r="BH92" s="17"/>
      <c r="BI92" s="17"/>
      <c r="BJ92" s="17"/>
      <c r="BK92" s="17"/>
      <c r="BL92" s="17"/>
      <c r="BM92" s="17"/>
      <c r="BN92" s="17"/>
      <c r="BO92" s="17">
        <v>3</v>
      </c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2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>
        <v>3</v>
      </c>
      <c r="CW92" s="17"/>
      <c r="CX92" s="17"/>
      <c r="CY92" s="17"/>
      <c r="CZ92" s="17"/>
      <c r="DA92" s="27"/>
      <c r="DB92" s="17"/>
      <c r="DC92" s="17"/>
      <c r="DD92" s="17">
        <v>6</v>
      </c>
      <c r="DE92" s="17"/>
      <c r="DF92" s="17"/>
      <c r="DG92" s="17"/>
      <c r="DH92" s="27"/>
      <c r="DI92" s="17"/>
      <c r="DJ92" s="17"/>
      <c r="DK92" s="17"/>
      <c r="DL92" s="17"/>
      <c r="DM92" s="17"/>
      <c r="DN92" s="17"/>
      <c r="DO92" s="17"/>
      <c r="DP92" s="27"/>
      <c r="DQ92" s="17"/>
      <c r="DR92" s="17"/>
      <c r="DS92" s="27"/>
      <c r="DT92" s="17"/>
      <c r="DU92" s="17"/>
      <c r="DV92" s="17"/>
      <c r="DW92" s="17"/>
      <c r="DX92" s="17"/>
      <c r="DY92" s="17"/>
      <c r="DZ92" s="27"/>
      <c r="EA92" s="17"/>
      <c r="EB92" s="17"/>
      <c r="EC92" s="17"/>
      <c r="ED92" s="17"/>
      <c r="EE92" s="27"/>
      <c r="EF92" s="17"/>
      <c r="EG92" s="17"/>
      <c r="EH92" s="17"/>
      <c r="EI92" s="17"/>
      <c r="EJ92" s="17"/>
      <c r="EK92" s="27"/>
      <c r="EL92" s="17"/>
      <c r="EM92" s="17"/>
      <c r="EN92" s="17"/>
      <c r="EO92" s="17"/>
      <c r="EP92" s="17"/>
      <c r="EQ92" s="17"/>
      <c r="ER92" s="27"/>
      <c r="ES92" s="27"/>
      <c r="ET92" s="17"/>
      <c r="EU92" s="17"/>
      <c r="EV92" s="17"/>
      <c r="EW92" s="17">
        <v>65</v>
      </c>
      <c r="EX92" s="27">
        <v>65</v>
      </c>
      <c r="EY92" s="28"/>
    </row>
    <row r="93" spans="1:155" ht="12">
      <c r="A93" s="29" t="s">
        <v>220</v>
      </c>
      <c r="B93" s="29">
        <v>1891</v>
      </c>
      <c r="C93" s="29">
        <v>1886</v>
      </c>
      <c r="D93" s="30">
        <f t="shared" si="16"/>
        <v>0.06593406593406594</v>
      </c>
      <c r="E93" s="30">
        <f aca="true" t="shared" si="48" ref="E93:R93">IF(E38="","",E38/$EW38)</f>
      </c>
      <c r="F93" s="30">
        <f t="shared" si="48"/>
      </c>
      <c r="G93" s="30">
        <f t="shared" si="48"/>
      </c>
      <c r="H93" s="30">
        <f t="shared" si="48"/>
      </c>
      <c r="I93" s="31">
        <f t="shared" si="48"/>
      </c>
      <c r="J93" s="30">
        <f t="shared" si="48"/>
      </c>
      <c r="K93" s="30">
        <f t="shared" si="48"/>
      </c>
      <c r="L93" s="30">
        <f t="shared" si="48"/>
      </c>
      <c r="M93" s="30">
        <f t="shared" si="48"/>
      </c>
      <c r="N93" s="30">
        <f t="shared" si="48"/>
        <v>0.04395604395604396</v>
      </c>
      <c r="O93" s="30">
        <f t="shared" si="48"/>
      </c>
      <c r="P93" s="30">
        <f t="shared" si="48"/>
      </c>
      <c r="Q93" s="30">
        <f t="shared" si="48"/>
      </c>
      <c r="R93" s="30">
        <f t="shared" si="48"/>
      </c>
      <c r="S93" s="17"/>
      <c r="T93" s="17"/>
      <c r="U93" s="17"/>
      <c r="V93" s="17"/>
      <c r="W93" s="17"/>
      <c r="X93" s="17">
        <v>4</v>
      </c>
      <c r="Y93" s="17"/>
      <c r="Z93" s="17"/>
      <c r="AA93" s="17"/>
      <c r="AB93" s="17"/>
      <c r="AC93" s="17"/>
      <c r="AD93" s="17"/>
      <c r="AE93" s="17"/>
      <c r="AF93" s="27">
        <v>3</v>
      </c>
      <c r="AG93" s="17"/>
      <c r="AH93" s="17"/>
      <c r="AI93" s="27">
        <v>3</v>
      </c>
      <c r="AJ93" s="17"/>
      <c r="AK93" s="17"/>
      <c r="AL93" s="17"/>
      <c r="AM93" s="17"/>
      <c r="AN93" s="17">
        <v>4</v>
      </c>
      <c r="AO93" s="17"/>
      <c r="AP93" s="17"/>
      <c r="AQ93" s="17"/>
      <c r="AR93" s="27">
        <v>9</v>
      </c>
      <c r="AS93" s="17"/>
      <c r="AT93" s="17"/>
      <c r="AU93" s="27">
        <v>3</v>
      </c>
      <c r="AV93" s="17"/>
      <c r="AW93" s="17"/>
      <c r="AX93" s="17"/>
      <c r="AY93" s="17"/>
      <c r="AZ93" s="27">
        <v>8</v>
      </c>
      <c r="BA93" s="27">
        <v>4</v>
      </c>
      <c r="BB93" s="17"/>
      <c r="BC93" s="17"/>
      <c r="BD93" s="27">
        <v>4</v>
      </c>
      <c r="BE93" s="17">
        <v>3</v>
      </c>
      <c r="BF93" s="27"/>
      <c r="BG93" s="17"/>
      <c r="BH93" s="17"/>
      <c r="BI93" s="17"/>
      <c r="BJ93" s="27">
        <v>4</v>
      </c>
      <c r="BK93" s="17"/>
      <c r="BL93" s="17"/>
      <c r="BM93" s="27">
        <v>4</v>
      </c>
      <c r="BN93" s="17"/>
      <c r="BO93" s="17"/>
      <c r="BP93" s="27"/>
      <c r="BQ93" s="17"/>
      <c r="BR93" s="17"/>
      <c r="BS93" s="17"/>
      <c r="BT93" s="17"/>
      <c r="BU93" s="17"/>
      <c r="BV93" s="27">
        <v>4</v>
      </c>
      <c r="BW93" s="27"/>
      <c r="BX93" s="17"/>
      <c r="BY93" s="27">
        <v>4</v>
      </c>
      <c r="BZ93" s="27">
        <v>10</v>
      </c>
      <c r="CA93" s="27"/>
      <c r="CB93" s="17"/>
      <c r="CC93" s="17"/>
      <c r="CD93" s="17"/>
      <c r="CE93" s="17"/>
      <c r="CF93" s="17"/>
      <c r="CG93" s="27"/>
      <c r="CH93" s="17"/>
      <c r="CI93" s="17"/>
      <c r="CJ93" s="17"/>
      <c r="CK93" s="27"/>
      <c r="CL93" s="27"/>
      <c r="CM93" s="17"/>
      <c r="CN93" s="27"/>
      <c r="CO93" s="17"/>
      <c r="CP93" s="17"/>
      <c r="CQ93" s="17"/>
      <c r="CR93" s="17"/>
      <c r="CS93" s="17"/>
      <c r="CT93" s="17"/>
      <c r="CU93" s="17"/>
      <c r="CV93" s="17"/>
      <c r="CW93" s="17"/>
      <c r="CX93" s="27">
        <v>4</v>
      </c>
      <c r="CY93" s="17"/>
      <c r="CZ93" s="17"/>
      <c r="DA93" s="17"/>
      <c r="DB93" s="17"/>
      <c r="DC93" s="17"/>
      <c r="DD93" s="27"/>
      <c r="DE93" s="17"/>
      <c r="DF93" s="17"/>
      <c r="DG93" s="17"/>
      <c r="DH93" s="27"/>
      <c r="DI93" s="17"/>
      <c r="DJ93" s="17"/>
      <c r="DK93" s="17"/>
      <c r="DL93" s="27">
        <v>6</v>
      </c>
      <c r="DM93" s="27"/>
      <c r="DN93" s="17"/>
      <c r="DO93" s="27"/>
      <c r="DP93" s="17"/>
      <c r="DQ93" s="27"/>
      <c r="DR93" s="27"/>
      <c r="DS93" s="17"/>
      <c r="DT93" s="17"/>
      <c r="DU93" s="27"/>
      <c r="DV93" s="17"/>
      <c r="DW93" s="17"/>
      <c r="DX93" s="17"/>
      <c r="DY93" s="17"/>
      <c r="DZ93" s="27"/>
      <c r="EA93" s="27"/>
      <c r="EB93" s="17"/>
      <c r="EC93" s="27"/>
      <c r="ED93" s="17"/>
      <c r="EE93" s="17"/>
      <c r="EF93" s="17"/>
      <c r="EG93" s="17"/>
      <c r="EH93" s="17"/>
      <c r="EI93" s="17"/>
      <c r="EJ93" s="17"/>
      <c r="EK93" s="27"/>
      <c r="EL93" s="17"/>
      <c r="EM93" s="17"/>
      <c r="EN93" s="27"/>
      <c r="EO93" s="27"/>
      <c r="EP93" s="17"/>
      <c r="EQ93" s="17"/>
      <c r="ER93" s="27"/>
      <c r="ES93" s="27"/>
      <c r="ET93" s="17"/>
      <c r="EU93" s="27"/>
      <c r="EV93" s="17"/>
      <c r="EW93" s="17">
        <v>91</v>
      </c>
      <c r="EX93" s="27">
        <v>91</v>
      </c>
      <c r="EY93" s="28"/>
    </row>
    <row r="94" spans="1:155" ht="12">
      <c r="A94" s="29" t="s">
        <v>221</v>
      </c>
      <c r="B94" s="29">
        <v>1846</v>
      </c>
      <c r="C94" s="29">
        <v>1846</v>
      </c>
      <c r="D94" s="30">
        <f t="shared" si="16"/>
        <v>0.1388888888888889</v>
      </c>
      <c r="E94" s="30">
        <f aca="true" t="shared" si="49" ref="E94:R94">IF(E39="","",E39/$EW39)</f>
      </c>
      <c r="F94" s="30">
        <f t="shared" si="49"/>
      </c>
      <c r="G94" s="30">
        <f t="shared" si="49"/>
      </c>
      <c r="H94" s="30">
        <f t="shared" si="49"/>
      </c>
      <c r="I94" s="31">
        <f t="shared" si="49"/>
        <v>0.1111111111111111</v>
      </c>
      <c r="J94" s="30">
        <f t="shared" si="49"/>
      </c>
      <c r="K94" s="30">
        <f t="shared" si="49"/>
        <v>0.1388888888888889</v>
      </c>
      <c r="L94" s="30">
        <f t="shared" si="49"/>
        <v>0.027777777777777776</v>
      </c>
      <c r="M94" s="30">
        <f t="shared" si="49"/>
      </c>
      <c r="N94" s="30">
        <f t="shared" si="49"/>
      </c>
      <c r="O94" s="30">
        <f t="shared" si="49"/>
      </c>
      <c r="P94" s="30">
        <f t="shared" si="49"/>
      </c>
      <c r="Q94" s="30">
        <f t="shared" si="49"/>
      </c>
      <c r="R94" s="30">
        <f t="shared" si="49"/>
      </c>
      <c r="S94" s="17"/>
      <c r="T94" s="17"/>
      <c r="U94" s="27">
        <v>4</v>
      </c>
      <c r="V94" s="17"/>
      <c r="W94" s="17"/>
      <c r="X94" s="27">
        <v>2</v>
      </c>
      <c r="Y94" s="17"/>
      <c r="Z94" s="17"/>
      <c r="AA94" s="17"/>
      <c r="AB94" s="17"/>
      <c r="AC94" s="17"/>
      <c r="AD94" s="2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27">
        <v>5</v>
      </c>
      <c r="AR94" s="27" t="s">
        <v>188</v>
      </c>
      <c r="AS94" s="27">
        <v>4</v>
      </c>
      <c r="AT94" s="17"/>
      <c r="AU94" s="17"/>
      <c r="AV94" s="17"/>
      <c r="AW94" s="17"/>
      <c r="AX94" s="17"/>
      <c r="AY94" s="17"/>
      <c r="AZ94" s="17"/>
      <c r="BA94" s="27"/>
      <c r="BB94" s="17"/>
      <c r="BC94" s="17"/>
      <c r="BD94" s="17"/>
      <c r="BE94" s="17">
        <v>2</v>
      </c>
      <c r="BF94" s="27"/>
      <c r="BG94" s="17"/>
      <c r="BH94" s="17"/>
      <c r="BI94" s="27"/>
      <c r="BJ94" s="17"/>
      <c r="BK94" s="17"/>
      <c r="BL94" s="17"/>
      <c r="BM94" s="17"/>
      <c r="BN94" s="17"/>
      <c r="BO94" s="17"/>
      <c r="BP94" s="27"/>
      <c r="BQ94" s="17"/>
      <c r="BR94" s="17"/>
      <c r="BS94" s="27"/>
      <c r="BT94" s="17"/>
      <c r="BU94" s="17"/>
      <c r="BV94" s="27">
        <v>1</v>
      </c>
      <c r="BW94" s="17"/>
      <c r="BX94" s="17"/>
      <c r="BY94" s="17"/>
      <c r="BZ94" s="17"/>
      <c r="CA94" s="27"/>
      <c r="CB94" s="17"/>
      <c r="CC94" s="17"/>
      <c r="CD94" s="17"/>
      <c r="CE94" s="17"/>
      <c r="CF94" s="17"/>
      <c r="CG94" s="27"/>
      <c r="CH94" s="17">
        <v>3</v>
      </c>
      <c r="CI94" s="17"/>
      <c r="CJ94" s="17"/>
      <c r="CK94" s="17"/>
      <c r="CL94" s="27"/>
      <c r="CM94" s="17"/>
      <c r="CN94" s="27"/>
      <c r="CO94" s="27"/>
      <c r="CP94" s="27"/>
      <c r="CQ94" s="27"/>
      <c r="CR94" s="17"/>
      <c r="CS94" s="17"/>
      <c r="CT94" s="17"/>
      <c r="CU94" s="27"/>
      <c r="CV94" s="17"/>
      <c r="CW94" s="17"/>
      <c r="CX94" s="27"/>
      <c r="CY94" s="17"/>
      <c r="CZ94" s="17"/>
      <c r="DA94" s="17"/>
      <c r="DB94" s="17"/>
      <c r="DC94" s="17"/>
      <c r="DD94" s="27"/>
      <c r="DE94" s="17"/>
      <c r="DF94" s="27"/>
      <c r="DG94" s="17"/>
      <c r="DH94" s="27"/>
      <c r="DI94" s="17"/>
      <c r="DJ94" s="17"/>
      <c r="DK94" s="17"/>
      <c r="DL94" s="17"/>
      <c r="DM94" s="17"/>
      <c r="DN94" s="17"/>
      <c r="DO94" s="27"/>
      <c r="DP94" s="17"/>
      <c r="DQ94" s="27"/>
      <c r="DR94" s="27"/>
      <c r="DS94" s="27"/>
      <c r="DT94" s="17"/>
      <c r="DU94" s="27"/>
      <c r="DV94" s="17"/>
      <c r="DW94" s="17"/>
      <c r="DX94" s="17"/>
      <c r="DY94" s="27"/>
      <c r="DZ94" s="27"/>
      <c r="EA94" s="27"/>
      <c r="EB94" s="17"/>
      <c r="EC94" s="17"/>
      <c r="ED94" s="17"/>
      <c r="EE94" s="17"/>
      <c r="EF94" s="17"/>
      <c r="EG94" s="17"/>
      <c r="EH94" s="17"/>
      <c r="EI94" s="17"/>
      <c r="EJ94" s="17"/>
      <c r="EK94" s="27"/>
      <c r="EL94" s="17"/>
      <c r="EM94" s="17"/>
      <c r="EN94" s="17"/>
      <c r="EO94" s="17"/>
      <c r="EP94" s="17"/>
      <c r="EQ94" s="17"/>
      <c r="ER94" s="27"/>
      <c r="ES94" s="27"/>
      <c r="ET94" s="27"/>
      <c r="EU94" s="17"/>
      <c r="EV94" s="17"/>
      <c r="EW94" s="17">
        <v>36</v>
      </c>
      <c r="EX94" s="27">
        <v>36</v>
      </c>
      <c r="EY94" s="28"/>
    </row>
    <row r="95" spans="1:155" ht="12">
      <c r="A95" s="29" t="s">
        <v>222</v>
      </c>
      <c r="B95" s="29">
        <v>1927</v>
      </c>
      <c r="C95" s="29">
        <v>1927</v>
      </c>
      <c r="D95" s="30">
        <f t="shared" si="16"/>
      </c>
      <c r="E95" s="30">
        <f aca="true" t="shared" si="50" ref="E95:R95">IF(E40="","",E40/$EW40)</f>
        <v>0.0963855421686747</v>
      </c>
      <c r="F95" s="30">
        <f t="shared" si="50"/>
        <v>0.2891566265060241</v>
      </c>
      <c r="G95" s="30">
        <f t="shared" si="50"/>
      </c>
      <c r="H95" s="30">
        <f t="shared" si="50"/>
      </c>
      <c r="I95" s="31">
        <f t="shared" si="50"/>
        <v>0.07228915662650602</v>
      </c>
      <c r="J95" s="30">
        <f t="shared" si="50"/>
      </c>
      <c r="K95" s="30">
        <f t="shared" si="50"/>
      </c>
      <c r="L95" s="30">
        <f t="shared" si="50"/>
        <v>0.024096385542168676</v>
      </c>
      <c r="M95" s="30">
        <f t="shared" si="50"/>
      </c>
      <c r="N95" s="30">
        <f t="shared" si="50"/>
        <v>0.04819277108433735</v>
      </c>
      <c r="O95" s="30">
        <f t="shared" si="50"/>
        <v>0.024096385542168676</v>
      </c>
      <c r="P95" s="30">
        <f t="shared" si="50"/>
        <v>0.04819277108433735</v>
      </c>
      <c r="Q95" s="30">
        <f t="shared" si="50"/>
      </c>
      <c r="R95" s="30">
        <f t="shared" si="50"/>
        <v>0.060240963855421686</v>
      </c>
      <c r="S95" s="17"/>
      <c r="T95" s="17"/>
      <c r="U95" s="17"/>
      <c r="V95" s="17"/>
      <c r="W95" s="27">
        <v>4</v>
      </c>
      <c r="X95" s="17"/>
      <c r="Y95" s="17"/>
      <c r="Z95" s="17"/>
      <c r="AA95" s="17"/>
      <c r="AB95" s="27">
        <v>7</v>
      </c>
      <c r="AC95" s="27">
        <v>3</v>
      </c>
      <c r="AD95" s="17"/>
      <c r="AE95" s="17"/>
      <c r="AF95" s="17"/>
      <c r="AG95" s="17"/>
      <c r="AH95" s="27">
        <v>2</v>
      </c>
      <c r="AI95" s="17"/>
      <c r="AJ95" s="17"/>
      <c r="AK95" s="17"/>
      <c r="AL95" s="27">
        <v>3</v>
      </c>
      <c r="AM95" s="27"/>
      <c r="AN95" s="17"/>
      <c r="AO95" s="17"/>
      <c r="AP95" s="17"/>
      <c r="AQ95" s="17"/>
      <c r="AR95" s="17"/>
      <c r="AS95" s="17"/>
      <c r="AT95" s="27"/>
      <c r="AU95" s="17"/>
      <c r="AV95" s="27"/>
      <c r="AW95" s="17"/>
      <c r="AX95" s="17"/>
      <c r="AY95" s="17"/>
      <c r="AZ95" s="17"/>
      <c r="BA95" s="17"/>
      <c r="BB95" s="17"/>
      <c r="BC95" s="27">
        <v>5</v>
      </c>
      <c r="BD95" s="17"/>
      <c r="BE95" s="27"/>
      <c r="BF95" s="17"/>
      <c r="BG95" s="27"/>
      <c r="BH95" s="17"/>
      <c r="BI95" s="27"/>
      <c r="BJ95" s="17"/>
      <c r="BK95" s="2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>
        <v>4</v>
      </c>
      <c r="CM95" s="27"/>
      <c r="CN95" s="17"/>
      <c r="CO95" s="17"/>
      <c r="CP95" s="17"/>
      <c r="CQ95" s="17"/>
      <c r="CR95" s="17"/>
      <c r="CS95" s="17"/>
      <c r="CT95" s="17"/>
      <c r="CU95" s="17"/>
      <c r="CV95" s="17"/>
      <c r="CW95" s="2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27"/>
      <c r="DQ95" s="17"/>
      <c r="DR95" s="17"/>
      <c r="DS95" s="17"/>
      <c r="DT95" s="27"/>
      <c r="DU95" s="17"/>
      <c r="DV95" s="17"/>
      <c r="DW95" s="17"/>
      <c r="DX95" s="17"/>
      <c r="DY95" s="17"/>
      <c r="DZ95" s="17"/>
      <c r="EA95" s="17"/>
      <c r="EB95" s="27"/>
      <c r="EC95" s="17"/>
      <c r="ED95" s="17"/>
      <c r="EE95" s="27"/>
      <c r="EF95" s="17"/>
      <c r="EG95" s="17"/>
      <c r="EH95" s="27"/>
      <c r="EI95" s="17"/>
      <c r="EJ95" s="17"/>
      <c r="EK95" s="17"/>
      <c r="EL95" s="17"/>
      <c r="EM95" s="17"/>
      <c r="EN95" s="17"/>
      <c r="EO95" s="17"/>
      <c r="EP95" s="17"/>
      <c r="EQ95" s="27"/>
      <c r="ER95" s="17"/>
      <c r="ES95" s="17"/>
      <c r="ET95" s="17"/>
      <c r="EU95" s="17"/>
      <c r="EV95" s="17"/>
      <c r="EW95" s="17">
        <v>83</v>
      </c>
      <c r="EX95" s="27">
        <v>83</v>
      </c>
      <c r="EY95" s="28"/>
    </row>
    <row r="96" spans="1:155" ht="12">
      <c r="A96" s="29" t="s">
        <v>240</v>
      </c>
      <c r="B96" s="29">
        <v>1957</v>
      </c>
      <c r="C96" s="29">
        <v>1933</v>
      </c>
      <c r="D96" s="30">
        <f t="shared" si="16"/>
        <v>0.008064516129032258</v>
      </c>
      <c r="E96" s="30">
        <f aca="true" t="shared" si="51" ref="E96:BP96">IF(E41="","",E41/$EW41)</f>
        <v>0.04838709677419355</v>
      </c>
      <c r="F96" s="30">
        <f t="shared" si="51"/>
        <v>0.1935483870967742</v>
      </c>
      <c r="G96" s="30">
        <f t="shared" si="51"/>
        <v>0.04838709677419355</v>
      </c>
      <c r="H96" s="30">
        <f t="shared" si="51"/>
      </c>
      <c r="I96" s="31">
        <f t="shared" si="51"/>
      </c>
      <c r="J96" s="30">
        <f t="shared" si="51"/>
      </c>
      <c r="K96" s="30">
        <f t="shared" si="51"/>
        <v>0.008064516129032258</v>
      </c>
      <c r="L96" s="30">
        <f t="shared" si="51"/>
        <v>0.10483870967741936</v>
      </c>
      <c r="M96" s="30">
        <f t="shared" si="51"/>
        <v>0.016129032258064516</v>
      </c>
      <c r="N96" s="30">
        <f t="shared" si="51"/>
        <v>0.04838709677419355</v>
      </c>
      <c r="O96" s="30">
        <f t="shared" si="51"/>
        <v>0.11290322580645161</v>
      </c>
      <c r="P96" s="30">
        <f t="shared" si="51"/>
      </c>
      <c r="Q96" s="30">
        <f t="shared" si="51"/>
      </c>
      <c r="R96" s="30">
        <f t="shared" si="51"/>
      </c>
      <c r="S96" s="30">
        <f t="shared" si="51"/>
      </c>
      <c r="T96" s="30">
        <f t="shared" si="51"/>
        <v>0.024193548387096774</v>
      </c>
      <c r="U96" s="30">
        <f t="shared" si="51"/>
      </c>
      <c r="V96" s="30">
        <f t="shared" si="51"/>
        <v>0.056451612903225805</v>
      </c>
      <c r="W96" s="30">
        <f t="shared" si="51"/>
      </c>
      <c r="X96" s="30">
        <f t="shared" si="51"/>
      </c>
      <c r="Y96" s="30">
        <f t="shared" si="51"/>
      </c>
      <c r="Z96" s="30">
        <f t="shared" si="51"/>
      </c>
      <c r="AA96" s="30">
        <f t="shared" si="51"/>
      </c>
      <c r="AB96" s="30">
        <f t="shared" si="51"/>
        <v>0.03225806451612903</v>
      </c>
      <c r="AC96" s="30">
        <f t="shared" si="51"/>
      </c>
      <c r="AD96" s="30">
        <f t="shared" si="51"/>
      </c>
      <c r="AE96" s="30">
        <f t="shared" si="51"/>
        <v>0.03225806451612903</v>
      </c>
      <c r="AF96" s="30">
        <f t="shared" si="51"/>
      </c>
      <c r="AG96" s="30">
        <f t="shared" si="51"/>
      </c>
      <c r="AH96" s="30">
        <f t="shared" si="51"/>
        <v>0.008064516129032258</v>
      </c>
      <c r="AI96" s="30">
        <f t="shared" si="51"/>
      </c>
      <c r="AJ96" s="30">
        <f t="shared" si="51"/>
      </c>
      <c r="AK96" s="30">
        <f t="shared" si="51"/>
      </c>
      <c r="AL96" s="30">
        <f t="shared" si="51"/>
        <v>0.016129032258064516</v>
      </c>
      <c r="AM96" s="30">
        <f t="shared" si="51"/>
      </c>
      <c r="AN96" s="30">
        <f t="shared" si="51"/>
      </c>
      <c r="AO96" s="30">
        <f t="shared" si="51"/>
      </c>
      <c r="AP96" s="30">
        <f t="shared" si="51"/>
      </c>
      <c r="AQ96" s="30">
        <f t="shared" si="51"/>
      </c>
      <c r="AR96" s="30">
        <f t="shared" si="51"/>
      </c>
      <c r="AS96" s="30">
        <f t="shared" si="51"/>
      </c>
      <c r="AT96" s="30">
        <f t="shared" si="51"/>
        <v>0.008064516129032258</v>
      </c>
      <c r="AU96" s="30">
        <f t="shared" si="51"/>
      </c>
      <c r="AV96" s="30">
        <f t="shared" si="51"/>
      </c>
      <c r="AW96" s="30">
        <f t="shared" si="51"/>
        <v>0.016129032258064516</v>
      </c>
      <c r="AX96" s="30">
        <f t="shared" si="51"/>
      </c>
      <c r="AY96" s="30">
        <f t="shared" si="51"/>
        <v>0.008064516129032258</v>
      </c>
      <c r="AZ96" s="30">
        <f t="shared" si="51"/>
      </c>
      <c r="BA96" s="30">
        <f t="shared" si="51"/>
      </c>
      <c r="BB96" s="30">
        <f t="shared" si="51"/>
      </c>
      <c r="BC96" s="30">
        <f t="shared" si="51"/>
        <v>0.07258064516129033</v>
      </c>
      <c r="BD96" s="30">
        <f t="shared" si="51"/>
      </c>
      <c r="BE96" s="30">
        <f t="shared" si="51"/>
      </c>
      <c r="BF96" s="30">
        <f t="shared" si="51"/>
      </c>
      <c r="BG96" s="30">
        <f t="shared" si="51"/>
      </c>
      <c r="BH96" s="30">
        <f t="shared" si="51"/>
        <v>0.008064516129032258</v>
      </c>
      <c r="BI96" s="30">
        <f t="shared" si="51"/>
      </c>
      <c r="BJ96" s="30">
        <f t="shared" si="51"/>
      </c>
      <c r="BK96" s="30">
        <f t="shared" si="51"/>
      </c>
      <c r="BL96" s="30">
        <f t="shared" si="51"/>
      </c>
      <c r="BM96" s="30">
        <f t="shared" si="51"/>
      </c>
      <c r="BN96" s="30">
        <f t="shared" si="51"/>
      </c>
      <c r="BO96" s="30">
        <f t="shared" si="51"/>
      </c>
      <c r="BP96" s="30">
        <f t="shared" si="51"/>
      </c>
      <c r="BQ96" s="30">
        <f aca="true" t="shared" si="52" ref="BQ96:EB96">IF(BQ41="","",BQ41/$EW41)</f>
      </c>
      <c r="BR96" s="30">
        <f t="shared" si="52"/>
        <v>0.06451612903225806</v>
      </c>
      <c r="BS96" s="30">
        <f t="shared" si="52"/>
      </c>
      <c r="BT96" s="30">
        <f t="shared" si="52"/>
      </c>
      <c r="BU96" s="30">
        <f t="shared" si="52"/>
      </c>
      <c r="BV96" s="30">
        <f t="shared" si="52"/>
      </c>
      <c r="BW96" s="30">
        <f t="shared" si="52"/>
      </c>
      <c r="BX96" s="30">
        <f t="shared" si="52"/>
      </c>
      <c r="BY96" s="30">
        <f t="shared" si="52"/>
      </c>
      <c r="BZ96" s="30">
        <f t="shared" si="52"/>
      </c>
      <c r="CA96" s="30">
        <f t="shared" si="52"/>
      </c>
      <c r="CB96" s="30">
        <f t="shared" si="52"/>
      </c>
      <c r="CC96" s="30">
        <f t="shared" si="52"/>
      </c>
      <c r="CD96" s="30">
        <f t="shared" si="52"/>
      </c>
      <c r="CE96" s="30">
        <f t="shared" si="52"/>
      </c>
      <c r="CF96" s="30">
        <f t="shared" si="52"/>
      </c>
      <c r="CG96" s="30">
        <f t="shared" si="52"/>
        <v>0.008064516129032258</v>
      </c>
      <c r="CH96" s="30">
        <f t="shared" si="52"/>
      </c>
      <c r="CI96" s="30">
        <f t="shared" si="52"/>
      </c>
      <c r="CJ96" s="30">
        <f t="shared" si="52"/>
      </c>
      <c r="CK96" s="30">
        <f t="shared" si="52"/>
      </c>
      <c r="CL96" s="30">
        <f t="shared" si="52"/>
      </c>
      <c r="CM96" s="30">
        <f t="shared" si="52"/>
        <v>0.016129032258064516</v>
      </c>
      <c r="CN96" s="30">
        <f t="shared" si="52"/>
      </c>
      <c r="CO96" s="30">
        <f t="shared" si="52"/>
      </c>
      <c r="CP96" s="30">
        <f t="shared" si="52"/>
      </c>
      <c r="CQ96" s="30">
        <f t="shared" si="52"/>
      </c>
      <c r="CR96" s="30">
        <f t="shared" si="52"/>
        <v>0.056451612903225805</v>
      </c>
      <c r="CS96" s="30">
        <f t="shared" si="52"/>
      </c>
      <c r="CT96" s="30">
        <f t="shared" si="52"/>
      </c>
      <c r="CU96" s="30">
        <f t="shared" si="52"/>
      </c>
      <c r="CV96" s="30">
        <f t="shared" si="52"/>
      </c>
      <c r="CW96" s="30">
        <f t="shared" si="52"/>
        <v>0.024193548387096774</v>
      </c>
      <c r="CX96" s="30">
        <f t="shared" si="52"/>
      </c>
      <c r="CY96" s="30">
        <f t="shared" si="52"/>
        <v>0.008064516129032258</v>
      </c>
      <c r="CZ96" s="30">
        <f t="shared" si="52"/>
      </c>
      <c r="DA96" s="30">
        <f t="shared" si="52"/>
      </c>
      <c r="DB96" s="30">
        <f t="shared" si="52"/>
      </c>
      <c r="DC96" s="30">
        <f t="shared" si="52"/>
      </c>
      <c r="DD96" s="30">
        <f t="shared" si="52"/>
      </c>
      <c r="DE96" s="30">
        <f t="shared" si="52"/>
      </c>
      <c r="DF96" s="30">
        <f t="shared" si="52"/>
      </c>
      <c r="DG96" s="30">
        <f t="shared" si="52"/>
      </c>
      <c r="DH96" s="30">
        <f t="shared" si="52"/>
      </c>
      <c r="DI96" s="30">
        <f t="shared" si="52"/>
        <v>0.008064516129032258</v>
      </c>
      <c r="DJ96" s="30">
        <f t="shared" si="52"/>
      </c>
      <c r="DK96" s="30">
        <f t="shared" si="52"/>
      </c>
      <c r="DL96" s="30">
        <f t="shared" si="52"/>
      </c>
      <c r="DM96" s="30">
        <f t="shared" si="52"/>
      </c>
      <c r="DN96" s="30">
        <f t="shared" si="52"/>
      </c>
      <c r="DO96" s="30">
        <f t="shared" si="52"/>
        <v>0.016129032258064516</v>
      </c>
      <c r="DP96" s="30">
        <f t="shared" si="52"/>
      </c>
      <c r="DQ96" s="30">
        <f t="shared" si="52"/>
      </c>
      <c r="DR96" s="30">
        <f t="shared" si="52"/>
      </c>
      <c r="DS96" s="30">
        <f t="shared" si="52"/>
      </c>
      <c r="DT96" s="30">
        <f t="shared" si="52"/>
      </c>
      <c r="DU96" s="30">
        <f t="shared" si="52"/>
      </c>
      <c r="DV96" s="30">
        <f t="shared" si="52"/>
      </c>
      <c r="DW96" s="30">
        <f t="shared" si="52"/>
      </c>
      <c r="DX96" s="30">
        <f t="shared" si="52"/>
      </c>
      <c r="DY96" s="30">
        <f t="shared" si="52"/>
      </c>
      <c r="DZ96" s="30">
        <f t="shared" si="52"/>
      </c>
      <c r="EA96" s="30">
        <f t="shared" si="52"/>
      </c>
      <c r="EB96" s="30">
        <f t="shared" si="52"/>
      </c>
      <c r="EC96" s="30">
        <f aca="true" t="shared" si="53" ref="EC96:EV96">IF(EC41="","",EC41/$EW41)</f>
      </c>
      <c r="ED96" s="30">
        <f t="shared" si="53"/>
      </c>
      <c r="EE96" s="30">
        <f t="shared" si="53"/>
      </c>
      <c r="EF96" s="30">
        <f t="shared" si="53"/>
      </c>
      <c r="EG96" s="30">
        <f t="shared" si="53"/>
      </c>
      <c r="EH96" s="30">
        <f t="shared" si="53"/>
      </c>
      <c r="EI96" s="30">
        <f t="shared" si="53"/>
      </c>
      <c r="EJ96" s="30">
        <f t="shared" si="53"/>
      </c>
      <c r="EK96" s="30">
        <f t="shared" si="53"/>
      </c>
      <c r="EL96" s="30">
        <f t="shared" si="53"/>
      </c>
      <c r="EM96" s="30">
        <f t="shared" si="53"/>
      </c>
      <c r="EN96" s="30">
        <f t="shared" si="53"/>
      </c>
      <c r="EO96" s="30">
        <f t="shared" si="53"/>
      </c>
      <c r="EP96" s="30">
        <f t="shared" si="53"/>
      </c>
      <c r="EQ96" s="30">
        <f t="shared" si="53"/>
      </c>
      <c r="ER96" s="30">
        <f t="shared" si="53"/>
      </c>
      <c r="ES96" s="30">
        <f t="shared" si="53"/>
      </c>
      <c r="ET96" s="30">
        <f t="shared" si="53"/>
      </c>
      <c r="EU96" s="30">
        <f t="shared" si="53"/>
      </c>
      <c r="EV96" s="30">
        <f t="shared" si="53"/>
      </c>
      <c r="EW96" s="32">
        <v>133</v>
      </c>
      <c r="EX96" s="27">
        <v>133</v>
      </c>
      <c r="EY96" s="28"/>
    </row>
    <row r="97" spans="1:155" ht="12">
      <c r="A97" s="29" t="s">
        <v>223</v>
      </c>
      <c r="B97" s="29">
        <v>1921</v>
      </c>
      <c r="C97" s="29">
        <v>1917</v>
      </c>
      <c r="D97" s="30">
        <f t="shared" si="16"/>
      </c>
      <c r="E97" s="30">
        <f aca="true" t="shared" si="54" ref="E97:R97">IF(E42="","",E42/$EW42)</f>
        <v>0.08071748878923767</v>
      </c>
      <c r="F97" s="30">
        <f t="shared" si="54"/>
        <v>0.026905829596412557</v>
      </c>
      <c r="G97" s="30">
        <f t="shared" si="54"/>
        <v>0.008968609865470852</v>
      </c>
      <c r="H97" s="30">
        <f t="shared" si="54"/>
        <v>0.1210762331838565</v>
      </c>
      <c r="I97" s="31">
        <f t="shared" si="54"/>
      </c>
      <c r="J97" s="30">
        <f t="shared" si="54"/>
        <v>0.02242152466367713</v>
      </c>
      <c r="K97" s="30">
        <f t="shared" si="54"/>
      </c>
      <c r="L97" s="30">
        <f t="shared" si="54"/>
      </c>
      <c r="M97" s="30">
        <f t="shared" si="54"/>
      </c>
      <c r="N97" s="30">
        <f t="shared" si="54"/>
      </c>
      <c r="O97" s="30">
        <f t="shared" si="54"/>
      </c>
      <c r="P97" s="30">
        <f t="shared" si="54"/>
        <v>0.1210762331838565</v>
      </c>
      <c r="Q97" s="30">
        <f t="shared" si="54"/>
      </c>
      <c r="R97" s="30">
        <f t="shared" si="54"/>
        <v>0.06278026905829596</v>
      </c>
      <c r="S97" s="17">
        <v>31</v>
      </c>
      <c r="T97" s="17"/>
      <c r="U97" s="17"/>
      <c r="V97" s="17"/>
      <c r="W97" s="27">
        <v>19</v>
      </c>
      <c r="X97" s="17"/>
      <c r="Y97" s="17"/>
      <c r="Z97" s="17"/>
      <c r="AA97" s="17">
        <v>4</v>
      </c>
      <c r="AB97" s="27"/>
      <c r="AC97" s="27">
        <v>5</v>
      </c>
      <c r="AD97" s="17">
        <v>4</v>
      </c>
      <c r="AE97" s="17"/>
      <c r="AF97" s="17"/>
      <c r="AG97" s="17"/>
      <c r="AH97" s="27"/>
      <c r="AI97" s="17"/>
      <c r="AJ97" s="17"/>
      <c r="AK97" s="17"/>
      <c r="AL97" s="27"/>
      <c r="AM97" s="27"/>
      <c r="AN97" s="17"/>
      <c r="AO97" s="17"/>
      <c r="AP97" s="17">
        <v>4</v>
      </c>
      <c r="AQ97" s="17"/>
      <c r="AR97" s="17"/>
      <c r="AS97" s="17"/>
      <c r="AT97" s="27"/>
      <c r="AU97" s="17"/>
      <c r="AV97" s="27">
        <v>11</v>
      </c>
      <c r="AW97" s="17"/>
      <c r="AX97" s="17"/>
      <c r="AY97" s="17"/>
      <c r="AZ97" s="17"/>
      <c r="BA97" s="17"/>
      <c r="BB97" s="17"/>
      <c r="BC97" s="27"/>
      <c r="BD97" s="17"/>
      <c r="BE97" s="27"/>
      <c r="BF97" s="17"/>
      <c r="BG97" s="27">
        <v>5</v>
      </c>
      <c r="BH97" s="17"/>
      <c r="BI97" s="27"/>
      <c r="BJ97" s="17"/>
      <c r="BK97" s="27">
        <v>6</v>
      </c>
      <c r="BL97" s="17"/>
      <c r="BM97" s="17"/>
      <c r="BN97" s="17"/>
      <c r="BO97" s="17"/>
      <c r="BP97" s="17">
        <v>10</v>
      </c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>
        <v>7</v>
      </c>
      <c r="CH97" s="17"/>
      <c r="CI97" s="17"/>
      <c r="CJ97" s="17"/>
      <c r="CK97" s="17"/>
      <c r="CL97" s="17"/>
      <c r="CM97" s="27"/>
      <c r="CN97" s="17"/>
      <c r="CO97" s="17"/>
      <c r="CP97" s="17"/>
      <c r="CQ97" s="17"/>
      <c r="CR97" s="17"/>
      <c r="CS97" s="17"/>
      <c r="CT97" s="17"/>
      <c r="CU97" s="17"/>
      <c r="CV97" s="17"/>
      <c r="CW97" s="27"/>
      <c r="CX97" s="17"/>
      <c r="CY97" s="17"/>
      <c r="CZ97" s="17"/>
      <c r="DA97" s="17"/>
      <c r="DB97" s="17"/>
      <c r="DC97" s="17">
        <v>9</v>
      </c>
      <c r="DD97" s="17"/>
      <c r="DE97" s="17"/>
      <c r="DF97" s="17"/>
      <c r="DG97" s="17"/>
      <c r="DH97" s="17">
        <v>9</v>
      </c>
      <c r="DI97" s="17"/>
      <c r="DJ97" s="17"/>
      <c r="DK97" s="17"/>
      <c r="DL97" s="17"/>
      <c r="DM97" s="17"/>
      <c r="DN97" s="17"/>
      <c r="DO97" s="17"/>
      <c r="DP97" s="27"/>
      <c r="DQ97" s="17"/>
      <c r="DR97" s="17"/>
      <c r="DS97" s="17"/>
      <c r="DT97" s="27"/>
      <c r="DU97" s="17"/>
      <c r="DV97" s="17"/>
      <c r="DW97" s="17"/>
      <c r="DX97" s="17"/>
      <c r="DY97" s="17"/>
      <c r="DZ97" s="17"/>
      <c r="EA97" s="17"/>
      <c r="EB97" s="27"/>
      <c r="EC97" s="17"/>
      <c r="ED97" s="17"/>
      <c r="EE97" s="27"/>
      <c r="EF97" s="17"/>
      <c r="EG97" s="17"/>
      <c r="EH97" s="27"/>
      <c r="EI97" s="17"/>
      <c r="EJ97" s="17"/>
      <c r="EK97" s="17"/>
      <c r="EL97" s="17"/>
      <c r="EM97" s="17"/>
      <c r="EN97" s="17"/>
      <c r="EO97" s="17"/>
      <c r="EP97" s="17"/>
      <c r="EQ97" s="27"/>
      <c r="ER97" s="17"/>
      <c r="ES97" s="17"/>
      <c r="ET97" s="17"/>
      <c r="EU97" s="17"/>
      <c r="EV97" s="17"/>
      <c r="EW97" s="17">
        <v>223</v>
      </c>
      <c r="EX97" s="27">
        <v>223</v>
      </c>
      <c r="EY97" s="28"/>
    </row>
    <row r="98" spans="1:155" ht="12">
      <c r="A98" s="29" t="s">
        <v>224</v>
      </c>
      <c r="B98" s="29">
        <v>1891</v>
      </c>
      <c r="C98" s="29">
        <v>1891</v>
      </c>
      <c r="D98" s="30">
        <f t="shared" si="16"/>
        <v>0.06153846153846154</v>
      </c>
      <c r="E98" s="30">
        <f aca="true" t="shared" si="55" ref="E98:R98">IF(E43="","",E43/$EW43)</f>
      </c>
      <c r="F98" s="30">
        <f t="shared" si="55"/>
      </c>
      <c r="G98" s="30">
        <f t="shared" si="55"/>
      </c>
      <c r="H98" s="30">
        <f t="shared" si="55"/>
      </c>
      <c r="I98" s="31">
        <f t="shared" si="55"/>
      </c>
      <c r="J98" s="30">
        <f t="shared" si="55"/>
      </c>
      <c r="K98" s="30">
        <f t="shared" si="55"/>
      </c>
      <c r="L98" s="30">
        <f t="shared" si="55"/>
      </c>
      <c r="M98" s="30">
        <f t="shared" si="55"/>
      </c>
      <c r="N98" s="30">
        <f t="shared" si="55"/>
      </c>
      <c r="O98" s="30">
        <f t="shared" si="55"/>
      </c>
      <c r="P98" s="30">
        <f t="shared" si="55"/>
      </c>
      <c r="Q98" s="30">
        <f t="shared" si="55"/>
        <v>0.06153846153846154</v>
      </c>
      <c r="R98" s="30">
        <f t="shared" si="55"/>
      </c>
      <c r="S98" s="17"/>
      <c r="T98" s="17"/>
      <c r="U98" s="17"/>
      <c r="V98" s="17"/>
      <c r="W98" s="17"/>
      <c r="X98" s="17"/>
      <c r="Y98" s="17"/>
      <c r="Z98" s="27">
        <v>7</v>
      </c>
      <c r="AA98" s="17"/>
      <c r="AB98" s="17"/>
      <c r="AC98" s="17"/>
      <c r="AD98" s="17"/>
      <c r="AE98" s="17"/>
      <c r="AF98" s="27">
        <v>6</v>
      </c>
      <c r="AG98" s="27"/>
      <c r="AH98" s="17"/>
      <c r="AI98" s="17"/>
      <c r="AJ98" s="17"/>
      <c r="AK98" s="17"/>
      <c r="AL98" s="17"/>
      <c r="AM98" s="17">
        <v>8</v>
      </c>
      <c r="AN98" s="27"/>
      <c r="AO98" s="17"/>
      <c r="AP98" s="17"/>
      <c r="AQ98" s="17"/>
      <c r="AR98" s="17"/>
      <c r="AS98" s="17"/>
      <c r="AT98" s="17"/>
      <c r="AU98" s="27">
        <v>3</v>
      </c>
      <c r="AV98" s="17"/>
      <c r="AW98" s="17"/>
      <c r="AX98" s="17"/>
      <c r="AY98" s="27">
        <v>8</v>
      </c>
      <c r="AZ98" s="17"/>
      <c r="BA98" s="27"/>
      <c r="BB98" s="17"/>
      <c r="BC98" s="17"/>
      <c r="BD98" s="27">
        <v>3</v>
      </c>
      <c r="BE98" s="17"/>
      <c r="BF98" s="27"/>
      <c r="BG98" s="17"/>
      <c r="BH98" s="17"/>
      <c r="BI98" s="17"/>
      <c r="BJ98" s="17"/>
      <c r="BK98" s="17"/>
      <c r="BL98" s="27">
        <v>8</v>
      </c>
      <c r="BM98" s="17"/>
      <c r="BN98" s="17"/>
      <c r="BO98" s="17"/>
      <c r="BP98" s="17"/>
      <c r="BQ98" s="17"/>
      <c r="BR98" s="17"/>
      <c r="BS98" s="17"/>
      <c r="BT98" s="17"/>
      <c r="BU98" s="17">
        <v>4</v>
      </c>
      <c r="BV98" s="17"/>
      <c r="BW98" s="27"/>
      <c r="BX98" s="17"/>
      <c r="BY98" s="17"/>
      <c r="BZ98" s="17"/>
      <c r="CA98" s="17"/>
      <c r="CB98" s="17"/>
      <c r="CC98" s="17"/>
      <c r="CD98" s="17"/>
      <c r="CE98" s="27"/>
      <c r="CF98" s="17"/>
      <c r="CG98" s="2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27"/>
      <c r="DC98" s="17"/>
      <c r="DD98" s="17"/>
      <c r="DE98" s="17"/>
      <c r="DF98" s="17"/>
      <c r="DG98" s="17"/>
      <c r="DH98" s="27"/>
      <c r="DI98" s="17"/>
      <c r="DJ98" s="27">
        <v>6</v>
      </c>
      <c r="DK98" s="17"/>
      <c r="DL98" s="27"/>
      <c r="DM98" s="17"/>
      <c r="DN98" s="17">
        <v>4</v>
      </c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27"/>
      <c r="EA98" s="17"/>
      <c r="EB98" s="17"/>
      <c r="EC98" s="17"/>
      <c r="ED98" s="17"/>
      <c r="EE98" s="17"/>
      <c r="EF98" s="17"/>
      <c r="EG98" s="27"/>
      <c r="EH98" s="17"/>
      <c r="EI98" s="17"/>
      <c r="EJ98" s="17"/>
      <c r="EK98" s="27"/>
      <c r="EL98" s="17"/>
      <c r="EM98" s="17"/>
      <c r="EN98" s="17"/>
      <c r="EO98" s="17"/>
      <c r="EP98" s="17"/>
      <c r="EQ98" s="17"/>
      <c r="ER98" s="27"/>
      <c r="ES98" s="27"/>
      <c r="ET98" s="17"/>
      <c r="EU98" s="17"/>
      <c r="EV98" s="27"/>
      <c r="EW98" s="17">
        <v>65</v>
      </c>
      <c r="EX98" s="27">
        <v>65</v>
      </c>
      <c r="EY98" s="28"/>
    </row>
    <row r="99" spans="1:155" ht="12">
      <c r="A99" s="29" t="s">
        <v>225</v>
      </c>
      <c r="B99" s="29">
        <v>1888</v>
      </c>
      <c r="C99" s="29">
        <v>1866</v>
      </c>
      <c r="D99" s="30">
        <f t="shared" si="16"/>
        <v>0.1095890410958904</v>
      </c>
      <c r="E99" s="30">
        <f aca="true" t="shared" si="56" ref="E99:R99">IF(E44="","",E44/$EW44)</f>
      </c>
      <c r="F99" s="30">
        <f t="shared" si="56"/>
      </c>
      <c r="G99" s="30">
        <f t="shared" si="56"/>
        <v>0.1095890410958904</v>
      </c>
      <c r="H99" s="30">
        <f t="shared" si="56"/>
      </c>
      <c r="I99" s="31">
        <f t="shared" si="56"/>
        <v>0.0410958904109589</v>
      </c>
      <c r="J99" s="30">
        <f t="shared" si="56"/>
        <v>0.0958904109589041</v>
      </c>
      <c r="K99" s="30">
        <f t="shared" si="56"/>
        <v>0.0684931506849315</v>
      </c>
      <c r="L99" s="30">
        <f t="shared" si="56"/>
      </c>
      <c r="M99" s="30">
        <f t="shared" si="56"/>
        <v>0.0958904109589041</v>
      </c>
      <c r="N99" s="30">
        <f t="shared" si="56"/>
      </c>
      <c r="O99" s="30">
        <f t="shared" si="56"/>
      </c>
      <c r="P99" s="30">
        <f t="shared" si="56"/>
      </c>
      <c r="Q99" s="30">
        <f t="shared" si="56"/>
      </c>
      <c r="R99" s="30">
        <f t="shared" si="56"/>
      </c>
      <c r="S99" s="27"/>
      <c r="T99" s="17"/>
      <c r="U99" s="27">
        <v>3</v>
      </c>
      <c r="V99" s="17"/>
      <c r="W99" s="17"/>
      <c r="X99" s="17"/>
      <c r="Y99" s="17"/>
      <c r="Z99" s="17"/>
      <c r="AA99" s="17"/>
      <c r="AB99" s="17"/>
      <c r="AC99" s="17"/>
      <c r="AD99" s="17"/>
      <c r="AE99" s="27">
        <v>4</v>
      </c>
      <c r="AF99" s="17"/>
      <c r="AG99" s="17"/>
      <c r="AH99" s="17"/>
      <c r="AI99" s="17"/>
      <c r="AJ99" s="17"/>
      <c r="AK99" s="17"/>
      <c r="AL99" s="17"/>
      <c r="AM99" s="17"/>
      <c r="AN99" s="17"/>
      <c r="AO99" s="27"/>
      <c r="AP99" s="17"/>
      <c r="AQ99" s="27">
        <v>4</v>
      </c>
      <c r="AR99" s="17"/>
      <c r="AS99" s="17"/>
      <c r="AT99" s="17"/>
      <c r="AU99" s="17"/>
      <c r="AV99" s="17"/>
      <c r="AW99" s="17"/>
      <c r="AX99" s="17"/>
      <c r="AY99" s="17"/>
      <c r="AZ99" s="17"/>
      <c r="BA99" s="27"/>
      <c r="BB99" s="27">
        <v>5</v>
      </c>
      <c r="BC99" s="17"/>
      <c r="BD99" s="17"/>
      <c r="BE99" s="17"/>
      <c r="BF99" s="27"/>
      <c r="BG99" s="17"/>
      <c r="BH99" s="17"/>
      <c r="BI99" s="27"/>
      <c r="BJ99" s="17"/>
      <c r="BK99" s="17"/>
      <c r="BL99" s="17"/>
      <c r="BM99" s="17"/>
      <c r="BN99" s="17"/>
      <c r="BO99" s="27"/>
      <c r="BP99" s="17"/>
      <c r="BQ99" s="27"/>
      <c r="BR99" s="17"/>
      <c r="BS99" s="27"/>
      <c r="BT99" s="17"/>
      <c r="BU99" s="17"/>
      <c r="BV99" s="17"/>
      <c r="BW99" s="17"/>
      <c r="BX99" s="27">
        <v>16</v>
      </c>
      <c r="BY99" s="17"/>
      <c r="BZ99" s="17"/>
      <c r="CA99" s="17"/>
      <c r="CB99" s="17"/>
      <c r="CC99" s="27"/>
      <c r="CD99" s="17"/>
      <c r="CE99" s="17"/>
      <c r="CF99" s="17"/>
      <c r="CG99" s="27"/>
      <c r="CH99" s="17"/>
      <c r="CI99" s="17"/>
      <c r="CJ99" s="27"/>
      <c r="CK99" s="17"/>
      <c r="CL99" s="17"/>
      <c r="CM99" s="17"/>
      <c r="CN99" s="17"/>
      <c r="CO99" s="17"/>
      <c r="CP99" s="17"/>
      <c r="CQ99" s="17">
        <v>3</v>
      </c>
      <c r="CR99" s="17"/>
      <c r="CS99" s="17"/>
      <c r="CT99" s="27"/>
      <c r="CU99" s="17"/>
      <c r="CV99" s="17"/>
      <c r="CW99" s="17"/>
      <c r="CX99" s="17"/>
      <c r="CY99" s="17"/>
      <c r="CZ99" s="17"/>
      <c r="DA99" s="17"/>
      <c r="DB99" s="17"/>
      <c r="DC99" s="27"/>
      <c r="DD99" s="17"/>
      <c r="DE99" s="27"/>
      <c r="DF99" s="17"/>
      <c r="DG99" s="17"/>
      <c r="DH99" s="27"/>
      <c r="DI99" s="27"/>
      <c r="DJ99" s="17"/>
      <c r="DK99" s="17"/>
      <c r="DL99" s="17"/>
      <c r="DM99" s="17"/>
      <c r="DN99" s="27"/>
      <c r="DO99" s="17"/>
      <c r="DP99" s="17"/>
      <c r="DQ99" s="17"/>
      <c r="DR99" s="17"/>
      <c r="DS99" s="27"/>
      <c r="DT99" s="17"/>
      <c r="DU99" s="17"/>
      <c r="DV99" s="17"/>
      <c r="DW99" s="17"/>
      <c r="DX99" s="17"/>
      <c r="DY99" s="17"/>
      <c r="DZ99" s="27"/>
      <c r="EA99" s="17"/>
      <c r="EB99" s="17"/>
      <c r="EC99" s="17"/>
      <c r="ED99" s="17"/>
      <c r="EE99" s="17"/>
      <c r="EF99" s="17"/>
      <c r="EG99" s="17"/>
      <c r="EH99" s="17"/>
      <c r="EI99" s="27"/>
      <c r="EJ99" s="27"/>
      <c r="EK99" s="27"/>
      <c r="EL99" s="17"/>
      <c r="EM99" s="17"/>
      <c r="EN99" s="17"/>
      <c r="EO99" s="17"/>
      <c r="EP99" s="27"/>
      <c r="EQ99" s="17"/>
      <c r="ER99" s="27"/>
      <c r="ES99" s="27"/>
      <c r="ET99" s="17"/>
      <c r="EU99" s="17"/>
      <c r="EV99" s="17"/>
      <c r="EW99" s="17">
        <v>73</v>
      </c>
      <c r="EX99" s="27">
        <v>73</v>
      </c>
      <c r="EY99" s="28"/>
    </row>
    <row r="100" spans="1:155" ht="12">
      <c r="A100" s="29" t="s">
        <v>226</v>
      </c>
      <c r="B100" s="29">
        <v>1911</v>
      </c>
      <c r="C100" s="29">
        <v>1911</v>
      </c>
      <c r="D100" s="30">
        <f t="shared" si="16"/>
      </c>
      <c r="E100" s="30">
        <f aca="true" t="shared" si="57" ref="E100:R100">IF(E45="","",E45/$EW45)</f>
        <v>0.15789473684210525</v>
      </c>
      <c r="F100" s="30">
        <f t="shared" si="57"/>
        <v>0.2807017543859649</v>
      </c>
      <c r="G100" s="30">
        <f t="shared" si="57"/>
        <v>0.11695906432748537</v>
      </c>
      <c r="H100" s="30">
        <f t="shared" si="57"/>
        <v>0.03508771929824561</v>
      </c>
      <c r="I100" s="31">
        <f t="shared" si="57"/>
      </c>
      <c r="J100" s="30">
        <f t="shared" si="57"/>
        <v>0.029239766081871343</v>
      </c>
      <c r="K100" s="30">
        <f t="shared" si="57"/>
        <v>0.03508771929824561</v>
      </c>
      <c r="L100" s="30">
        <f t="shared" si="57"/>
        <v>0.017543859649122806</v>
      </c>
      <c r="M100" s="30">
        <f t="shared" si="57"/>
        <v>0.07602339181286549</v>
      </c>
      <c r="N100" s="30">
        <f t="shared" si="57"/>
        <v>0.023391812865497075</v>
      </c>
      <c r="O100" s="30">
        <f t="shared" si="57"/>
        <v>0.017543859649122806</v>
      </c>
      <c r="P100" s="30">
        <f t="shared" si="57"/>
      </c>
      <c r="Q100" s="30">
        <f t="shared" si="57"/>
      </c>
      <c r="R100" s="30">
        <f t="shared" si="57"/>
      </c>
      <c r="S100" s="17"/>
      <c r="T100" s="27">
        <v>2</v>
      </c>
      <c r="U100" s="17"/>
      <c r="V100" s="17"/>
      <c r="W100" s="17"/>
      <c r="X100" s="17"/>
      <c r="Y100" s="17"/>
      <c r="Z100" s="17"/>
      <c r="AA100" s="17"/>
      <c r="AB100" s="27">
        <v>10</v>
      </c>
      <c r="AC100" s="27">
        <v>6</v>
      </c>
      <c r="AD100" s="17">
        <v>6</v>
      </c>
      <c r="AE100" s="27">
        <v>5</v>
      </c>
      <c r="AF100" s="17"/>
      <c r="AG100" s="17"/>
      <c r="AH100" s="17"/>
      <c r="AI100" s="17"/>
      <c r="AJ100" s="17"/>
      <c r="AK100" s="17"/>
      <c r="AL100" s="17"/>
      <c r="AM100" s="17"/>
      <c r="AN100" s="17"/>
      <c r="AO100" s="27"/>
      <c r="AP100" s="27">
        <v>2</v>
      </c>
      <c r="AQ100" s="17"/>
      <c r="AR100" s="17"/>
      <c r="AS100" s="17"/>
      <c r="AT100" s="17"/>
      <c r="AU100" s="17"/>
      <c r="AV100" s="27"/>
      <c r="AW100" s="27">
        <v>2</v>
      </c>
      <c r="AX100" s="17"/>
      <c r="AY100" s="17"/>
      <c r="AZ100" s="17"/>
      <c r="BA100" s="17"/>
      <c r="BB100" s="17"/>
      <c r="BC100" s="17"/>
      <c r="BD100" s="17"/>
      <c r="BE100" s="27"/>
      <c r="BF100" s="17"/>
      <c r="BG100" s="27"/>
      <c r="BH100" s="17"/>
      <c r="BI100" s="17"/>
      <c r="BJ100" s="17"/>
      <c r="BK100" s="27"/>
      <c r="BL100" s="17"/>
      <c r="BM100" s="17"/>
      <c r="BN100" s="27">
        <v>3</v>
      </c>
      <c r="BO100" s="17"/>
      <c r="BP100" s="17"/>
      <c r="BQ100" s="27"/>
      <c r="BR100" s="17"/>
      <c r="BS100" s="27"/>
      <c r="BT100" s="17"/>
      <c r="BU100" s="17"/>
      <c r="BV100" s="17"/>
      <c r="BW100" s="17"/>
      <c r="BX100" s="17"/>
      <c r="BY100" s="17"/>
      <c r="BZ100" s="17"/>
      <c r="CA100" s="17"/>
      <c r="CB100" s="17"/>
      <c r="CC100" s="27"/>
      <c r="CD100" s="17"/>
      <c r="CE100" s="17"/>
      <c r="CF100" s="17"/>
      <c r="CG100" s="17"/>
      <c r="CH100" s="27"/>
      <c r="CI100" s="17"/>
      <c r="CJ100" s="27"/>
      <c r="CK100" s="17"/>
      <c r="CL100" s="17"/>
      <c r="CM100" s="17"/>
      <c r="CN100" s="17"/>
      <c r="CO100" s="17"/>
      <c r="CP100" s="17"/>
      <c r="CQ100" s="17"/>
      <c r="CR100" s="17"/>
      <c r="CS100" s="27"/>
      <c r="CT100" s="17"/>
      <c r="CU100" s="17"/>
      <c r="CV100" s="27"/>
      <c r="CW100" s="17"/>
      <c r="CX100" s="17"/>
      <c r="CY100" s="17"/>
      <c r="CZ100" s="17"/>
      <c r="DA100" s="27"/>
      <c r="DB100" s="17"/>
      <c r="DC100" s="17"/>
      <c r="DD100" s="17"/>
      <c r="DE100" s="17"/>
      <c r="DF100" s="17"/>
      <c r="DG100" s="17"/>
      <c r="DH100" s="17"/>
      <c r="DI100" s="27"/>
      <c r="DJ100" s="17"/>
      <c r="DK100" s="27"/>
      <c r="DL100" s="17"/>
      <c r="DM100" s="17"/>
      <c r="DN100" s="17"/>
      <c r="DO100" s="17"/>
      <c r="DP100" s="27"/>
      <c r="DQ100" s="17"/>
      <c r="DR100" s="17"/>
      <c r="DS100" s="17"/>
      <c r="DT100" s="27"/>
      <c r="DU100" s="17"/>
      <c r="DV100" s="27"/>
      <c r="DW100" s="17"/>
      <c r="DX100" s="27"/>
      <c r="DY100" s="17"/>
      <c r="DZ100" s="17"/>
      <c r="EA100" s="17"/>
      <c r="EB100" s="17"/>
      <c r="EC100" s="17"/>
      <c r="ED100" s="17"/>
      <c r="EE100" s="27"/>
      <c r="EF100" s="27"/>
      <c r="EG100" s="17"/>
      <c r="EH100" s="17"/>
      <c r="EI100" s="27"/>
      <c r="EJ100" s="27"/>
      <c r="EK100" s="17"/>
      <c r="EL100" s="17"/>
      <c r="EM100" s="17"/>
      <c r="EN100" s="17"/>
      <c r="EO100" s="17"/>
      <c r="EP100" s="27"/>
      <c r="EQ100" s="17"/>
      <c r="ER100" s="17"/>
      <c r="ES100" s="17"/>
      <c r="ET100" s="17"/>
      <c r="EU100" s="17"/>
      <c r="EV100" s="17"/>
      <c r="EW100" s="17">
        <v>171</v>
      </c>
      <c r="EX100" s="27">
        <v>171</v>
      </c>
      <c r="EY100" s="28"/>
    </row>
    <row r="101" spans="1:155" ht="12">
      <c r="A101" s="29" t="s">
        <v>228</v>
      </c>
      <c r="B101" s="29">
        <v>1937</v>
      </c>
      <c r="C101" s="29">
        <v>1911</v>
      </c>
      <c r="D101" s="30">
        <f aca="true" t="shared" si="58" ref="D101:R101">IF(D46="","",D46/$EW46)</f>
      </c>
      <c r="E101" s="30">
        <f t="shared" si="58"/>
        <v>0.12380952380952381</v>
      </c>
      <c r="F101" s="30">
        <f t="shared" si="58"/>
        <v>0.19682539682539682</v>
      </c>
      <c r="G101" s="30">
        <f t="shared" si="58"/>
        <v>0.05396825396825397</v>
      </c>
      <c r="H101" s="30">
        <f t="shared" si="58"/>
        <v>0.022222222222222223</v>
      </c>
      <c r="I101" s="31">
        <f t="shared" si="58"/>
      </c>
      <c r="J101" s="30">
        <f t="shared" si="58"/>
        <v>0.012698412698412698</v>
      </c>
      <c r="K101" s="30">
        <f t="shared" si="58"/>
        <v>0.009523809523809525</v>
      </c>
      <c r="L101" s="30">
        <f t="shared" si="58"/>
        <v>0.047619047619047616</v>
      </c>
      <c r="M101" s="30">
        <f t="shared" si="58"/>
        <v>0.04126984126984127</v>
      </c>
      <c r="N101" s="30">
        <f t="shared" si="58"/>
        <v>0.01904761904761905</v>
      </c>
      <c r="O101" s="30">
        <f t="shared" si="58"/>
      </c>
      <c r="P101" s="30">
        <f t="shared" si="58"/>
      </c>
      <c r="Q101" s="30">
        <f t="shared" si="58"/>
      </c>
      <c r="R101" s="30">
        <f t="shared" si="58"/>
      </c>
      <c r="S101" s="17"/>
      <c r="T101" s="27">
        <v>3</v>
      </c>
      <c r="U101" s="17"/>
      <c r="V101" s="17"/>
      <c r="W101" s="27">
        <v>3</v>
      </c>
      <c r="X101" s="17"/>
      <c r="Y101" s="27">
        <v>11</v>
      </c>
      <c r="Z101" s="17"/>
      <c r="AA101" s="17"/>
      <c r="AB101" s="27">
        <v>7</v>
      </c>
      <c r="AC101" s="27">
        <v>6</v>
      </c>
      <c r="AD101" s="17">
        <v>8</v>
      </c>
      <c r="AE101" s="27">
        <v>3</v>
      </c>
      <c r="AF101" s="17"/>
      <c r="AG101" s="17">
        <v>3</v>
      </c>
      <c r="AH101" s="27">
        <v>37</v>
      </c>
      <c r="AI101" s="17"/>
      <c r="AJ101" s="17"/>
      <c r="AK101" s="27">
        <v>10</v>
      </c>
      <c r="AL101" s="27">
        <v>3</v>
      </c>
      <c r="AM101" s="27"/>
      <c r="AN101" s="17"/>
      <c r="AO101" s="27"/>
      <c r="AP101" s="27">
        <v>3</v>
      </c>
      <c r="AQ101" s="17"/>
      <c r="AR101" s="17"/>
      <c r="AS101" s="17"/>
      <c r="AT101" s="27"/>
      <c r="AU101" s="17"/>
      <c r="AV101" s="27"/>
      <c r="AW101" s="27">
        <v>16</v>
      </c>
      <c r="AX101" s="17"/>
      <c r="AY101" s="17"/>
      <c r="AZ101" s="17"/>
      <c r="BA101" s="17"/>
      <c r="BB101" s="17"/>
      <c r="BC101" s="27">
        <v>4</v>
      </c>
      <c r="BD101" s="17"/>
      <c r="BE101" s="27"/>
      <c r="BF101" s="17"/>
      <c r="BG101" s="27"/>
      <c r="BH101" s="27">
        <v>4</v>
      </c>
      <c r="BI101" s="17"/>
      <c r="BJ101" s="17"/>
      <c r="BK101" s="27"/>
      <c r="BL101" s="17"/>
      <c r="BM101" s="17"/>
      <c r="BN101" s="27"/>
      <c r="BO101" s="17"/>
      <c r="BP101" s="17"/>
      <c r="BQ101" s="27"/>
      <c r="BR101" s="27">
        <v>6</v>
      </c>
      <c r="BS101" s="27"/>
      <c r="BT101" s="17"/>
      <c r="BU101" s="27"/>
      <c r="BV101" s="17"/>
      <c r="BW101" s="17"/>
      <c r="BX101" s="17"/>
      <c r="BY101" s="17"/>
      <c r="BZ101" s="17"/>
      <c r="CA101" s="17"/>
      <c r="CB101" s="17"/>
      <c r="CC101" s="27"/>
      <c r="CD101" s="17"/>
      <c r="CE101" s="17"/>
      <c r="CF101" s="27"/>
      <c r="CG101" s="17">
        <v>4</v>
      </c>
      <c r="CH101" s="27"/>
      <c r="CI101" s="17"/>
      <c r="CJ101" s="27"/>
      <c r="CK101" s="17"/>
      <c r="CL101" s="17"/>
      <c r="CM101" s="27">
        <v>3</v>
      </c>
      <c r="CN101" s="17"/>
      <c r="CO101" s="17">
        <v>8</v>
      </c>
      <c r="CP101" s="17"/>
      <c r="CQ101" s="17"/>
      <c r="CR101" s="17"/>
      <c r="CS101" s="27"/>
      <c r="CT101" s="17"/>
      <c r="CU101" s="17"/>
      <c r="CV101" s="27"/>
      <c r="CW101" s="27"/>
      <c r="CX101" s="17"/>
      <c r="CY101" s="27"/>
      <c r="CZ101" s="17"/>
      <c r="DA101" s="27"/>
      <c r="DB101" s="17"/>
      <c r="DC101" s="17"/>
      <c r="DD101" s="17"/>
      <c r="DE101" s="17"/>
      <c r="DF101" s="17"/>
      <c r="DG101" s="17"/>
      <c r="DH101" s="17"/>
      <c r="DI101" s="27">
        <v>4</v>
      </c>
      <c r="DJ101" s="17"/>
      <c r="DK101" s="27"/>
      <c r="DL101" s="17"/>
      <c r="DM101" s="17"/>
      <c r="DN101" s="17"/>
      <c r="DO101" s="17">
        <v>3</v>
      </c>
      <c r="DP101" s="27"/>
      <c r="DQ101" s="17"/>
      <c r="DR101" s="17"/>
      <c r="DS101" s="17"/>
      <c r="DT101" s="27"/>
      <c r="DU101" s="17"/>
      <c r="DV101" s="27"/>
      <c r="DW101" s="27"/>
      <c r="DX101" s="27"/>
      <c r="DY101" s="17"/>
      <c r="DZ101" s="17"/>
      <c r="EA101" s="17"/>
      <c r="EB101" s="27"/>
      <c r="EC101" s="17"/>
      <c r="ED101" s="27"/>
      <c r="EE101" s="27">
        <v>12</v>
      </c>
      <c r="EF101" s="27"/>
      <c r="EG101" s="17"/>
      <c r="EH101" s="27"/>
      <c r="EI101" s="27"/>
      <c r="EJ101" s="27"/>
      <c r="EK101" s="17"/>
      <c r="EL101" s="17"/>
      <c r="EM101" s="27"/>
      <c r="EN101" s="17"/>
      <c r="EO101" s="17"/>
      <c r="EP101" s="27"/>
      <c r="EQ101" s="17"/>
      <c r="ER101" s="17"/>
      <c r="ES101" s="17"/>
      <c r="ET101" s="17"/>
      <c r="EU101" s="17"/>
      <c r="EV101" s="17"/>
      <c r="EW101" s="17">
        <v>315</v>
      </c>
      <c r="EX101" s="27">
        <v>327</v>
      </c>
      <c r="EY101" s="28"/>
    </row>
    <row r="102" spans="1:155" ht="12">
      <c r="A102" s="29" t="s">
        <v>230</v>
      </c>
      <c r="B102" s="29">
        <v>1913</v>
      </c>
      <c r="C102" s="29">
        <v>1913</v>
      </c>
      <c r="D102" s="30">
        <f aca="true" t="shared" si="59" ref="D102:R102">IF(D47="","",D47/$EW47)</f>
        <v>0.051829268292682924</v>
      </c>
      <c r="E102" s="30">
        <f t="shared" si="59"/>
        <v>0.012195121951219513</v>
      </c>
      <c r="F102" s="30">
        <f t="shared" si="59"/>
        <v>0.027439024390243903</v>
      </c>
      <c r="G102" s="30">
        <f t="shared" si="59"/>
        <v>0.039634146341463415</v>
      </c>
      <c r="H102" s="30">
        <f t="shared" si="59"/>
        <v>0.09146341463414634</v>
      </c>
      <c r="I102" s="31">
        <f t="shared" si="59"/>
        <v>0.006097560975609756</v>
      </c>
      <c r="J102" s="30">
        <f t="shared" si="59"/>
        <v>0.012195121951219513</v>
      </c>
      <c r="K102" s="30">
        <f t="shared" si="59"/>
      </c>
      <c r="L102" s="30">
        <f t="shared" si="59"/>
      </c>
      <c r="M102" s="30">
        <f t="shared" si="59"/>
        <v>0.0701219512195122</v>
      </c>
      <c r="N102" s="30">
        <f t="shared" si="59"/>
        <v>0.11890243902439024</v>
      </c>
      <c r="O102" s="30">
        <f t="shared" si="59"/>
      </c>
      <c r="P102" s="30">
        <f t="shared" si="59"/>
        <v>0.006097560975609756</v>
      </c>
      <c r="Q102" s="30">
        <f t="shared" si="59"/>
        <v>0.027439024390243903</v>
      </c>
      <c r="R102" s="30">
        <f t="shared" si="59"/>
      </c>
      <c r="S102" s="17">
        <v>2</v>
      </c>
      <c r="T102" s="27">
        <v>19</v>
      </c>
      <c r="U102" s="17"/>
      <c r="V102" s="27">
        <v>5</v>
      </c>
      <c r="W102" s="17"/>
      <c r="X102" s="17"/>
      <c r="Y102" s="17"/>
      <c r="Z102" s="27">
        <v>6</v>
      </c>
      <c r="AA102" s="27">
        <v>6</v>
      </c>
      <c r="AB102" s="17"/>
      <c r="AC102" s="27">
        <v>2</v>
      </c>
      <c r="AD102" s="17">
        <v>2</v>
      </c>
      <c r="AE102" s="27">
        <v>21</v>
      </c>
      <c r="AF102" s="27">
        <v>4</v>
      </c>
      <c r="AG102" s="17"/>
      <c r="AH102" s="17"/>
      <c r="AI102" s="17"/>
      <c r="AJ102" s="17"/>
      <c r="AK102" s="17"/>
      <c r="AL102" s="27">
        <v>15</v>
      </c>
      <c r="AM102" s="17">
        <v>2</v>
      </c>
      <c r="AN102" s="17"/>
      <c r="AO102" s="27"/>
      <c r="AP102" s="27">
        <v>4</v>
      </c>
      <c r="AQ102" s="17"/>
      <c r="AR102" s="17"/>
      <c r="AS102" s="17"/>
      <c r="AT102" s="17"/>
      <c r="AU102" s="17">
        <v>2</v>
      </c>
      <c r="AV102" s="27"/>
      <c r="AW102" s="17"/>
      <c r="AX102" s="17"/>
      <c r="AY102" s="17"/>
      <c r="AZ102" s="27">
        <v>2</v>
      </c>
      <c r="BA102" s="27">
        <v>4</v>
      </c>
      <c r="BB102" s="17"/>
      <c r="BC102" s="17"/>
      <c r="BD102" s="17"/>
      <c r="BE102" s="27">
        <v>3</v>
      </c>
      <c r="BF102" s="27">
        <v>2</v>
      </c>
      <c r="BG102" s="27"/>
      <c r="BH102" s="17"/>
      <c r="BI102" s="27"/>
      <c r="BJ102" s="27">
        <v>27</v>
      </c>
      <c r="BK102" s="17"/>
      <c r="BL102" s="17"/>
      <c r="BM102" s="27">
        <v>2</v>
      </c>
      <c r="BN102" s="27">
        <v>18</v>
      </c>
      <c r="BO102" s="17"/>
      <c r="BP102" s="17"/>
      <c r="BQ102" s="27">
        <v>2</v>
      </c>
      <c r="BR102" s="27">
        <v>5</v>
      </c>
      <c r="BS102" s="17"/>
      <c r="BT102" s="17"/>
      <c r="BU102" s="17"/>
      <c r="BV102" s="17"/>
      <c r="BW102" s="17"/>
      <c r="BX102" s="17"/>
      <c r="BY102" s="17"/>
      <c r="BZ102" s="27">
        <v>2</v>
      </c>
      <c r="CA102" s="17"/>
      <c r="CB102" s="17"/>
      <c r="CC102" s="27">
        <v>3</v>
      </c>
      <c r="CD102" s="17"/>
      <c r="CE102" s="17"/>
      <c r="CF102" s="17"/>
      <c r="CG102" s="27"/>
      <c r="CH102" s="27"/>
      <c r="CI102" s="27">
        <v>5</v>
      </c>
      <c r="CJ102" s="27"/>
      <c r="CK102" s="27"/>
      <c r="CL102" s="17"/>
      <c r="CM102" s="17"/>
      <c r="CN102" s="17"/>
      <c r="CO102" s="17"/>
      <c r="CP102" s="17"/>
      <c r="CQ102" s="17"/>
      <c r="CR102" s="17"/>
      <c r="CS102" s="27"/>
      <c r="CT102" s="17"/>
      <c r="CU102" s="17"/>
      <c r="CV102" s="27"/>
      <c r="CW102" s="27"/>
      <c r="CX102" s="17"/>
      <c r="CY102" s="17"/>
      <c r="CZ102" s="17"/>
      <c r="DA102" s="27"/>
      <c r="DB102" s="17"/>
      <c r="DC102" s="17"/>
      <c r="DD102" s="17"/>
      <c r="DE102" s="17"/>
      <c r="DF102" s="17">
        <v>3</v>
      </c>
      <c r="DG102" s="17"/>
      <c r="DH102" s="27"/>
      <c r="DI102" s="27"/>
      <c r="DJ102" s="17"/>
      <c r="DK102" s="27">
        <v>2</v>
      </c>
      <c r="DL102" s="17">
        <v>4</v>
      </c>
      <c r="DM102" s="27"/>
      <c r="DN102" s="17"/>
      <c r="DO102" s="17"/>
      <c r="DP102" s="27"/>
      <c r="DQ102" s="17">
        <v>2</v>
      </c>
      <c r="DR102" s="17"/>
      <c r="DS102" s="17"/>
      <c r="DT102" s="27"/>
      <c r="DU102" s="17"/>
      <c r="DV102" s="27"/>
      <c r="DW102" s="27"/>
      <c r="DX102" s="27"/>
      <c r="DY102" s="17"/>
      <c r="DZ102" s="27"/>
      <c r="EA102" s="17"/>
      <c r="EB102" s="17"/>
      <c r="EC102" s="27"/>
      <c r="ED102" s="17"/>
      <c r="EE102" s="27"/>
      <c r="EF102" s="27"/>
      <c r="EG102" s="17"/>
      <c r="EH102" s="27"/>
      <c r="EI102" s="27"/>
      <c r="EJ102" s="27"/>
      <c r="EK102" s="27"/>
      <c r="EL102" s="17"/>
      <c r="EM102" s="27"/>
      <c r="EN102" s="17"/>
      <c r="EO102" s="17"/>
      <c r="EP102" s="27"/>
      <c r="EQ102" s="27"/>
      <c r="ER102" s="27"/>
      <c r="ES102" s="27"/>
      <c r="ET102" s="17"/>
      <c r="EU102" s="27"/>
      <c r="EV102" s="17"/>
      <c r="EW102" s="17">
        <v>328</v>
      </c>
      <c r="EX102" s="27">
        <v>328</v>
      </c>
      <c r="EY102" s="28"/>
    </row>
    <row r="103" spans="1:154" ht="12">
      <c r="A103" s="5" t="s">
        <v>231</v>
      </c>
      <c r="B103" s="5"/>
      <c r="C103" s="5"/>
      <c r="D103" s="7">
        <f>D48</f>
        <v>200</v>
      </c>
      <c r="E103" s="7">
        <f aca="true" t="shared" si="60" ref="E103:BP103">E48</f>
        <v>238</v>
      </c>
      <c r="F103" s="7">
        <f t="shared" si="60"/>
        <v>338</v>
      </c>
      <c r="G103" s="7">
        <f t="shared" si="60"/>
        <v>132</v>
      </c>
      <c r="H103" s="7">
        <f t="shared" si="60"/>
        <v>217</v>
      </c>
      <c r="I103" s="7">
        <f t="shared" si="60"/>
        <v>151</v>
      </c>
      <c r="J103" s="7">
        <f t="shared" si="60"/>
        <v>94</v>
      </c>
      <c r="K103" s="7">
        <f t="shared" si="60"/>
        <v>125</v>
      </c>
      <c r="L103" s="7">
        <f t="shared" si="60"/>
        <v>103</v>
      </c>
      <c r="M103" s="7">
        <f t="shared" si="60"/>
        <v>150</v>
      </c>
      <c r="N103" s="7">
        <f t="shared" si="60"/>
        <v>96</v>
      </c>
      <c r="O103" s="7">
        <f t="shared" si="60"/>
        <v>84</v>
      </c>
      <c r="P103" s="7">
        <f t="shared" si="60"/>
        <v>82</v>
      </c>
      <c r="Q103" s="7">
        <f t="shared" si="60"/>
        <v>58</v>
      </c>
      <c r="R103" s="7">
        <f t="shared" si="60"/>
        <v>121</v>
      </c>
      <c r="S103" s="7">
        <f t="shared" si="60"/>
        <v>93</v>
      </c>
      <c r="T103" s="7">
        <f t="shared" si="60"/>
        <v>53</v>
      </c>
      <c r="U103" s="7">
        <f t="shared" si="60"/>
        <v>45</v>
      </c>
      <c r="V103" s="7">
        <f t="shared" si="60"/>
        <v>114</v>
      </c>
      <c r="W103" s="7">
        <f t="shared" si="60"/>
        <v>56</v>
      </c>
      <c r="X103" s="7">
        <f t="shared" si="60"/>
        <v>32</v>
      </c>
      <c r="Y103" s="7">
        <f t="shared" si="60"/>
        <v>68</v>
      </c>
      <c r="Z103" s="7">
        <f t="shared" si="60"/>
        <v>63</v>
      </c>
      <c r="AA103" s="7">
        <f t="shared" si="60"/>
        <v>60</v>
      </c>
      <c r="AB103" s="7">
        <f t="shared" si="60"/>
        <v>54</v>
      </c>
      <c r="AC103" s="7">
        <f t="shared" si="60"/>
        <v>35</v>
      </c>
      <c r="AD103" s="7">
        <f t="shared" si="60"/>
        <v>34</v>
      </c>
      <c r="AE103" s="7">
        <f t="shared" si="60"/>
        <v>51</v>
      </c>
      <c r="AF103" s="7">
        <f t="shared" si="60"/>
        <v>36</v>
      </c>
      <c r="AG103" s="7">
        <f t="shared" si="60"/>
        <v>26</v>
      </c>
      <c r="AH103" s="7">
        <f t="shared" si="60"/>
        <v>73</v>
      </c>
      <c r="AI103" s="7">
        <f t="shared" si="60"/>
        <v>59</v>
      </c>
      <c r="AJ103" s="7">
        <f t="shared" si="60"/>
        <v>59</v>
      </c>
      <c r="AK103" s="7">
        <f t="shared" si="60"/>
        <v>49</v>
      </c>
      <c r="AL103" s="7">
        <f t="shared" si="60"/>
        <v>50</v>
      </c>
      <c r="AM103" s="7">
        <f t="shared" si="60"/>
        <v>44</v>
      </c>
      <c r="AN103" s="7">
        <f t="shared" si="60"/>
        <v>37</v>
      </c>
      <c r="AO103" s="7">
        <f t="shared" si="60"/>
        <v>37</v>
      </c>
      <c r="AP103" s="7">
        <f t="shared" si="60"/>
        <v>30</v>
      </c>
      <c r="AQ103" s="7">
        <f t="shared" si="60"/>
        <v>29</v>
      </c>
      <c r="AR103" s="7">
        <f t="shared" si="60"/>
        <v>25</v>
      </c>
      <c r="AS103" s="7">
        <f t="shared" si="60"/>
        <v>23</v>
      </c>
      <c r="AT103" s="7">
        <f t="shared" si="60"/>
        <v>35</v>
      </c>
      <c r="AU103" s="7">
        <f t="shared" si="60"/>
        <v>32</v>
      </c>
      <c r="AV103" s="7">
        <f t="shared" si="60"/>
        <v>32</v>
      </c>
      <c r="AW103" s="7">
        <f t="shared" si="60"/>
        <v>33</v>
      </c>
      <c r="AX103" s="7">
        <f t="shared" si="60"/>
        <v>28</v>
      </c>
      <c r="AY103" s="7">
        <f t="shared" si="60"/>
        <v>29</v>
      </c>
      <c r="AZ103" s="7">
        <f t="shared" si="60"/>
        <v>28</v>
      </c>
      <c r="BA103" s="7">
        <f t="shared" si="60"/>
        <v>26</v>
      </c>
      <c r="BB103" s="7">
        <f t="shared" si="60"/>
        <v>25</v>
      </c>
      <c r="BC103" s="7">
        <f t="shared" si="60"/>
        <v>33</v>
      </c>
      <c r="BD103" s="7">
        <f t="shared" si="60"/>
        <v>23</v>
      </c>
      <c r="BE103" s="7">
        <f t="shared" si="60"/>
        <v>22</v>
      </c>
      <c r="BF103" s="7">
        <f t="shared" si="60"/>
        <v>22</v>
      </c>
      <c r="BG103" s="7">
        <f t="shared" si="60"/>
        <v>21</v>
      </c>
      <c r="BH103" s="7">
        <f t="shared" si="60"/>
        <v>19</v>
      </c>
      <c r="BI103" s="7">
        <f t="shared" si="60"/>
        <v>16</v>
      </c>
      <c r="BJ103" s="7">
        <f t="shared" si="60"/>
        <v>58</v>
      </c>
      <c r="BK103" s="7">
        <f t="shared" si="60"/>
        <v>38</v>
      </c>
      <c r="BL103" s="7">
        <f t="shared" si="60"/>
        <v>32</v>
      </c>
      <c r="BM103" s="7">
        <f t="shared" si="60"/>
        <v>27</v>
      </c>
      <c r="BN103" s="7">
        <f t="shared" si="60"/>
        <v>27</v>
      </c>
      <c r="BO103" s="7">
        <f t="shared" si="60"/>
        <v>26</v>
      </c>
      <c r="BP103" s="7">
        <f t="shared" si="60"/>
        <v>23</v>
      </c>
      <c r="BQ103" s="7">
        <f aca="true" t="shared" si="61" ref="BQ103:EB103">BQ48</f>
        <v>22</v>
      </c>
      <c r="BR103" s="7">
        <f t="shared" si="61"/>
        <v>28</v>
      </c>
      <c r="BS103" s="7">
        <f t="shared" si="61"/>
        <v>18</v>
      </c>
      <c r="BT103" s="7">
        <f t="shared" si="61"/>
        <v>17</v>
      </c>
      <c r="BU103" s="7">
        <f t="shared" si="61"/>
        <v>15</v>
      </c>
      <c r="BV103" s="7">
        <f t="shared" si="61"/>
        <v>15</v>
      </c>
      <c r="BW103" s="7">
        <f t="shared" si="61"/>
        <v>14</v>
      </c>
      <c r="BX103" s="7">
        <f t="shared" si="61"/>
        <v>31</v>
      </c>
      <c r="BY103" s="7">
        <f t="shared" si="61"/>
        <v>23</v>
      </c>
      <c r="BZ103" s="7">
        <f t="shared" si="61"/>
        <v>21</v>
      </c>
      <c r="CA103" s="7">
        <f t="shared" si="61"/>
        <v>20</v>
      </c>
      <c r="CB103" s="7">
        <f t="shared" si="61"/>
        <v>20</v>
      </c>
      <c r="CC103" s="7">
        <f t="shared" si="61"/>
        <v>18</v>
      </c>
      <c r="CD103" s="7">
        <f t="shared" si="61"/>
        <v>18</v>
      </c>
      <c r="CE103" s="7">
        <f t="shared" si="61"/>
        <v>18</v>
      </c>
      <c r="CF103" s="7">
        <f t="shared" si="61"/>
        <v>15</v>
      </c>
      <c r="CG103" s="7">
        <f t="shared" si="61"/>
        <v>16</v>
      </c>
      <c r="CH103" s="7">
        <f t="shared" si="61"/>
        <v>15</v>
      </c>
      <c r="CI103" s="7">
        <f t="shared" si="61"/>
        <v>14</v>
      </c>
      <c r="CJ103" s="7">
        <f t="shared" si="61"/>
        <v>11</v>
      </c>
      <c r="CK103" s="7">
        <f t="shared" si="61"/>
        <v>11</v>
      </c>
      <c r="CL103" s="7">
        <f t="shared" si="61"/>
        <v>33</v>
      </c>
      <c r="CM103" s="7">
        <f t="shared" si="61"/>
        <v>29</v>
      </c>
      <c r="CN103" s="7">
        <f t="shared" si="61"/>
        <v>25</v>
      </c>
      <c r="CO103" s="7">
        <f t="shared" si="61"/>
        <v>24</v>
      </c>
      <c r="CP103" s="7">
        <f t="shared" si="61"/>
        <v>19</v>
      </c>
      <c r="CQ103" s="7">
        <f t="shared" si="61"/>
        <v>19</v>
      </c>
      <c r="CR103" s="7">
        <f t="shared" si="61"/>
        <v>25</v>
      </c>
      <c r="CS103" s="7">
        <f t="shared" si="61"/>
        <v>17</v>
      </c>
      <c r="CT103" s="7">
        <f t="shared" si="61"/>
        <v>16</v>
      </c>
      <c r="CU103" s="7">
        <f t="shared" si="61"/>
        <v>16</v>
      </c>
      <c r="CV103" s="7">
        <f t="shared" si="61"/>
        <v>15</v>
      </c>
      <c r="CW103" s="7">
        <f t="shared" si="61"/>
        <v>18</v>
      </c>
      <c r="CX103" s="7">
        <f t="shared" si="61"/>
        <v>14</v>
      </c>
      <c r="CY103" s="7">
        <f t="shared" si="61"/>
        <v>15</v>
      </c>
      <c r="CZ103" s="7">
        <f t="shared" si="61"/>
        <v>14</v>
      </c>
      <c r="DA103" s="7">
        <f t="shared" si="61"/>
        <v>14</v>
      </c>
      <c r="DB103" s="7">
        <f t="shared" si="61"/>
        <v>14</v>
      </c>
      <c r="DC103" s="7">
        <f t="shared" si="61"/>
        <v>13</v>
      </c>
      <c r="DD103" s="7">
        <f t="shared" si="61"/>
        <v>12</v>
      </c>
      <c r="DE103" s="7">
        <f t="shared" si="61"/>
        <v>12</v>
      </c>
      <c r="DF103" s="7">
        <f t="shared" si="61"/>
        <v>12</v>
      </c>
      <c r="DG103" s="7">
        <f t="shared" si="61"/>
        <v>12</v>
      </c>
      <c r="DH103" s="7">
        <f t="shared" si="61"/>
        <v>12</v>
      </c>
      <c r="DI103" s="7">
        <f t="shared" si="61"/>
        <v>12</v>
      </c>
      <c r="DJ103" s="7">
        <f t="shared" si="61"/>
        <v>11</v>
      </c>
      <c r="DK103" s="7">
        <f t="shared" si="61"/>
        <v>11</v>
      </c>
      <c r="DL103" s="7">
        <f t="shared" si="61"/>
        <v>10</v>
      </c>
      <c r="DM103" s="7">
        <f t="shared" si="61"/>
        <v>10</v>
      </c>
      <c r="DN103" s="7">
        <f t="shared" si="61"/>
        <v>10</v>
      </c>
      <c r="DO103" s="7">
        <f t="shared" si="61"/>
        <v>10</v>
      </c>
      <c r="DP103" s="7">
        <f t="shared" si="61"/>
        <v>8</v>
      </c>
      <c r="DQ103" s="7">
        <f t="shared" si="61"/>
        <v>7</v>
      </c>
      <c r="DR103" s="7">
        <f t="shared" si="61"/>
        <v>7</v>
      </c>
      <c r="DS103" s="7">
        <f t="shared" si="61"/>
        <v>6</v>
      </c>
      <c r="DT103" s="7">
        <f t="shared" si="61"/>
        <v>6</v>
      </c>
      <c r="DU103" s="7">
        <f t="shared" si="61"/>
        <v>18</v>
      </c>
      <c r="DV103" s="7">
        <f t="shared" si="61"/>
        <v>17</v>
      </c>
      <c r="DW103" s="7">
        <f t="shared" si="61"/>
        <v>16</v>
      </c>
      <c r="DX103" s="7">
        <f t="shared" si="61"/>
        <v>16</v>
      </c>
      <c r="DY103" s="7">
        <f t="shared" si="61"/>
        <v>14</v>
      </c>
      <c r="DZ103" s="7">
        <f t="shared" si="61"/>
        <v>14</v>
      </c>
      <c r="EA103" s="7">
        <f t="shared" si="61"/>
        <v>13</v>
      </c>
      <c r="EB103" s="7">
        <f t="shared" si="61"/>
        <v>13</v>
      </c>
      <c r="EC103" s="7">
        <f aca="true" t="shared" si="62" ref="EC103:EV103">EC48</f>
        <v>13</v>
      </c>
      <c r="ED103" s="7">
        <f t="shared" si="62"/>
        <v>12</v>
      </c>
      <c r="EE103" s="7">
        <f t="shared" si="62"/>
        <v>12</v>
      </c>
      <c r="EF103" s="7">
        <f t="shared" si="62"/>
        <v>11</v>
      </c>
      <c r="EG103" s="7">
        <f t="shared" si="62"/>
        <v>10</v>
      </c>
      <c r="EH103" s="7">
        <f t="shared" si="62"/>
        <v>10</v>
      </c>
      <c r="EI103" s="7">
        <f t="shared" si="62"/>
        <v>10</v>
      </c>
      <c r="EJ103" s="7">
        <f t="shared" si="62"/>
        <v>9</v>
      </c>
      <c r="EK103" s="7">
        <f t="shared" si="62"/>
        <v>9</v>
      </c>
      <c r="EL103" s="7">
        <f t="shared" si="62"/>
        <v>8</v>
      </c>
      <c r="EM103" s="7">
        <f t="shared" si="62"/>
        <v>8</v>
      </c>
      <c r="EN103" s="7">
        <f t="shared" si="62"/>
        <v>7</v>
      </c>
      <c r="EO103" s="7">
        <f t="shared" si="62"/>
        <v>6</v>
      </c>
      <c r="EP103" s="7">
        <f t="shared" si="62"/>
        <v>6</v>
      </c>
      <c r="EQ103" s="7">
        <f t="shared" si="62"/>
        <v>6</v>
      </c>
      <c r="ER103" s="7">
        <f t="shared" si="62"/>
        <v>6</v>
      </c>
      <c r="ES103" s="7">
        <f t="shared" si="62"/>
        <v>5</v>
      </c>
      <c r="ET103" s="7">
        <f t="shared" si="62"/>
        <v>3</v>
      </c>
      <c r="EU103" s="7">
        <f t="shared" si="62"/>
        <v>2</v>
      </c>
      <c r="EV103" s="7">
        <f t="shared" si="62"/>
        <v>2</v>
      </c>
      <c r="EW103" s="7">
        <v>4934</v>
      </c>
      <c r="EX103" s="7">
        <v>5208</v>
      </c>
    </row>
    <row r="104" spans="1:154" ht="12">
      <c r="A104" s="5" t="s">
        <v>232</v>
      </c>
      <c r="B104" s="5"/>
      <c r="C104" s="5"/>
      <c r="D104" s="6">
        <v>4</v>
      </c>
      <c r="E104" s="6">
        <v>2</v>
      </c>
      <c r="F104" s="6">
        <v>1</v>
      </c>
      <c r="G104" s="6">
        <v>7</v>
      </c>
      <c r="H104" s="6">
        <v>3</v>
      </c>
      <c r="I104" s="14">
        <v>5</v>
      </c>
      <c r="J104" s="6">
        <v>11</v>
      </c>
      <c r="K104" s="6">
        <v>8</v>
      </c>
      <c r="L104" s="6">
        <v>14</v>
      </c>
      <c r="M104" s="6">
        <v>6</v>
      </c>
      <c r="N104" s="6">
        <v>13</v>
      </c>
      <c r="O104" s="6">
        <v>17</v>
      </c>
      <c r="P104" s="6">
        <v>15</v>
      </c>
      <c r="Q104" s="6">
        <v>23</v>
      </c>
      <c r="R104" s="6">
        <v>9</v>
      </c>
      <c r="S104" s="6">
        <v>12</v>
      </c>
      <c r="T104" s="6">
        <v>26</v>
      </c>
      <c r="U104" s="6">
        <v>31</v>
      </c>
      <c r="V104" s="6">
        <v>10</v>
      </c>
      <c r="W104" s="6">
        <v>25</v>
      </c>
      <c r="X104" s="6">
        <v>42</v>
      </c>
      <c r="Y104" s="6">
        <v>18</v>
      </c>
      <c r="Z104" s="6">
        <v>19</v>
      </c>
      <c r="AA104" s="6">
        <v>20</v>
      </c>
      <c r="AB104" s="6">
        <v>27</v>
      </c>
      <c r="AC104" s="6">
        <v>37</v>
      </c>
      <c r="AD104" s="6">
        <v>39</v>
      </c>
      <c r="AE104" s="6">
        <v>30</v>
      </c>
      <c r="AF104" s="6">
        <v>36</v>
      </c>
      <c r="AG104" s="6">
        <v>56</v>
      </c>
      <c r="AH104" s="6">
        <v>16</v>
      </c>
      <c r="AI104" s="6">
        <v>21</v>
      </c>
      <c r="AJ104" s="6">
        <v>22</v>
      </c>
      <c r="AK104" s="6">
        <v>28</v>
      </c>
      <c r="AL104" s="6">
        <v>29</v>
      </c>
      <c r="AM104" s="6">
        <v>32</v>
      </c>
      <c r="AN104" s="6">
        <v>34</v>
      </c>
      <c r="AO104" s="6">
        <v>35</v>
      </c>
      <c r="AP104" s="6">
        <v>47</v>
      </c>
      <c r="AQ104" s="6">
        <v>48</v>
      </c>
      <c r="AR104" s="6">
        <v>58</v>
      </c>
      <c r="AS104" s="6">
        <v>65</v>
      </c>
      <c r="AT104" s="6">
        <v>38</v>
      </c>
      <c r="AU104" s="6">
        <v>41</v>
      </c>
      <c r="AV104" s="6">
        <v>44</v>
      </c>
      <c r="AW104" s="6">
        <v>46</v>
      </c>
      <c r="AX104" s="6">
        <v>49</v>
      </c>
      <c r="AY104" s="6">
        <v>50</v>
      </c>
      <c r="AZ104" s="6">
        <v>51</v>
      </c>
      <c r="BA104" s="6">
        <v>57</v>
      </c>
      <c r="BB104" s="6">
        <v>60</v>
      </c>
      <c r="BC104" s="6">
        <v>61</v>
      </c>
      <c r="BD104" s="6">
        <v>64</v>
      </c>
      <c r="BE104" s="6">
        <v>68</v>
      </c>
      <c r="BF104" s="6">
        <v>69</v>
      </c>
      <c r="BG104" s="6">
        <v>71</v>
      </c>
      <c r="BH104" s="6">
        <v>83</v>
      </c>
      <c r="BI104" s="6">
        <v>87</v>
      </c>
      <c r="BJ104" s="6">
        <v>24</v>
      </c>
      <c r="BK104" s="6">
        <v>33</v>
      </c>
      <c r="BL104" s="6">
        <v>43</v>
      </c>
      <c r="BM104" s="6">
        <v>53</v>
      </c>
      <c r="BN104" s="6">
        <v>54</v>
      </c>
      <c r="BO104" s="6">
        <v>55</v>
      </c>
      <c r="BP104" s="6">
        <v>66</v>
      </c>
      <c r="BQ104" s="6">
        <v>67</v>
      </c>
      <c r="BR104" s="6">
        <v>74</v>
      </c>
      <c r="BS104" s="6">
        <v>79</v>
      </c>
      <c r="BT104" s="6">
        <v>84</v>
      </c>
      <c r="BU104" s="6">
        <v>95</v>
      </c>
      <c r="BV104" s="6">
        <v>97</v>
      </c>
      <c r="BW104" s="6">
        <v>105</v>
      </c>
      <c r="BX104" s="6">
        <v>45</v>
      </c>
      <c r="BY104" s="6">
        <v>63</v>
      </c>
      <c r="BZ104" s="6">
        <v>70</v>
      </c>
      <c r="CA104" s="6">
        <v>72</v>
      </c>
      <c r="CB104" s="6">
        <v>73</v>
      </c>
      <c r="CC104" s="6">
        <v>78</v>
      </c>
      <c r="CD104" s="6">
        <v>80</v>
      </c>
      <c r="CE104" s="6">
        <v>81</v>
      </c>
      <c r="CF104" s="6">
        <v>92</v>
      </c>
      <c r="CG104" s="6">
        <v>96</v>
      </c>
      <c r="CH104" s="6">
        <v>98</v>
      </c>
      <c r="CI104" s="6">
        <v>104</v>
      </c>
      <c r="CJ104" s="6">
        <v>119</v>
      </c>
      <c r="CK104" s="6">
        <v>121</v>
      </c>
      <c r="CL104" s="6">
        <v>40</v>
      </c>
      <c r="CM104" s="6">
        <v>52</v>
      </c>
      <c r="CN104" s="6">
        <v>59</v>
      </c>
      <c r="CO104" s="6">
        <v>62</v>
      </c>
      <c r="CP104" s="6">
        <v>75</v>
      </c>
      <c r="CQ104" s="6">
        <v>76</v>
      </c>
      <c r="CR104" s="6">
        <v>77</v>
      </c>
      <c r="CS104" s="6">
        <v>86</v>
      </c>
      <c r="CT104" s="6">
        <v>88</v>
      </c>
      <c r="CU104" s="6">
        <v>89</v>
      </c>
      <c r="CV104" s="6">
        <v>93</v>
      </c>
      <c r="CW104" s="6">
        <v>94</v>
      </c>
      <c r="CX104" s="6">
        <v>99</v>
      </c>
      <c r="CY104" s="6">
        <v>100</v>
      </c>
      <c r="CZ104" s="6">
        <v>101</v>
      </c>
      <c r="DA104" s="6">
        <v>102</v>
      </c>
      <c r="DB104" s="6">
        <v>106</v>
      </c>
      <c r="DC104" s="6">
        <v>111</v>
      </c>
      <c r="DD104" s="6">
        <v>112</v>
      </c>
      <c r="DE104" s="6">
        <v>114</v>
      </c>
      <c r="DF104" s="6">
        <v>115</v>
      </c>
      <c r="DG104" s="6">
        <v>116</v>
      </c>
      <c r="DH104" s="6">
        <v>118</v>
      </c>
      <c r="DI104" s="6">
        <v>120</v>
      </c>
      <c r="DJ104" s="6">
        <v>122</v>
      </c>
      <c r="DK104" s="6">
        <v>123</v>
      </c>
      <c r="DL104" s="6">
        <v>125</v>
      </c>
      <c r="DM104" s="6">
        <v>129</v>
      </c>
      <c r="DN104" s="6">
        <v>130</v>
      </c>
      <c r="DO104" s="6">
        <v>133</v>
      </c>
      <c r="DP104" s="6">
        <v>135</v>
      </c>
      <c r="DQ104" s="6">
        <v>137</v>
      </c>
      <c r="DR104" s="6">
        <v>138</v>
      </c>
      <c r="DS104" s="6">
        <v>140</v>
      </c>
      <c r="DT104" s="6">
        <v>141</v>
      </c>
      <c r="DU104" s="6">
        <v>82</v>
      </c>
      <c r="DV104" s="6">
        <v>85</v>
      </c>
      <c r="DW104" s="6">
        <v>90</v>
      </c>
      <c r="DX104" s="6">
        <v>91</v>
      </c>
      <c r="DY104" s="6">
        <v>103</v>
      </c>
      <c r="DZ104" s="6">
        <v>107</v>
      </c>
      <c r="EA104" s="6">
        <v>108</v>
      </c>
      <c r="EB104" s="6">
        <v>109</v>
      </c>
      <c r="EC104" s="6">
        <v>110</v>
      </c>
      <c r="ED104" s="6">
        <v>113</v>
      </c>
      <c r="EE104" s="6">
        <v>117</v>
      </c>
      <c r="EF104" s="6">
        <v>124</v>
      </c>
      <c r="EG104" s="6">
        <v>126</v>
      </c>
      <c r="EH104" s="6">
        <v>127</v>
      </c>
      <c r="EI104" s="6">
        <v>128</v>
      </c>
      <c r="EJ104" s="6">
        <v>131</v>
      </c>
      <c r="EK104" s="6">
        <v>132</v>
      </c>
      <c r="EL104" s="6">
        <v>134</v>
      </c>
      <c r="EM104" s="6">
        <v>136</v>
      </c>
      <c r="EN104" s="6">
        <v>139</v>
      </c>
      <c r="EO104" s="6">
        <v>142</v>
      </c>
      <c r="EP104" s="6">
        <v>143</v>
      </c>
      <c r="EQ104" s="6">
        <v>144</v>
      </c>
      <c r="ER104" s="6">
        <v>145</v>
      </c>
      <c r="ES104" s="6">
        <v>146</v>
      </c>
      <c r="ET104" s="6">
        <v>147</v>
      </c>
      <c r="EU104" s="6">
        <v>148</v>
      </c>
      <c r="EV104" s="6">
        <v>149</v>
      </c>
      <c r="EW104" s="6"/>
      <c r="EX104" s="6"/>
    </row>
    <row r="105" spans="1:154" ht="12">
      <c r="A105" s="5" t="s">
        <v>233</v>
      </c>
      <c r="B105" s="5"/>
      <c r="C105" s="5"/>
      <c r="D105" s="7">
        <v>23</v>
      </c>
      <c r="E105" s="7">
        <v>21</v>
      </c>
      <c r="F105" s="7">
        <v>20</v>
      </c>
      <c r="G105" s="7">
        <v>19</v>
      </c>
      <c r="H105" s="7">
        <v>18</v>
      </c>
      <c r="I105" s="15">
        <v>16</v>
      </c>
      <c r="J105" s="7">
        <v>15</v>
      </c>
      <c r="K105" s="7">
        <v>14</v>
      </c>
      <c r="L105" s="7">
        <v>14</v>
      </c>
      <c r="M105" s="7">
        <v>13</v>
      </c>
      <c r="N105" s="7">
        <v>13</v>
      </c>
      <c r="O105" s="7">
        <v>13</v>
      </c>
      <c r="P105" s="7">
        <v>11</v>
      </c>
      <c r="Q105" s="7">
        <v>11</v>
      </c>
      <c r="R105" s="7">
        <v>10</v>
      </c>
      <c r="S105" s="7">
        <f aca="true" t="shared" si="63" ref="S105:BO105">COUNTA(S61:S102)</f>
        <v>11</v>
      </c>
      <c r="T105" s="7">
        <f t="shared" si="63"/>
        <v>11</v>
      </c>
      <c r="U105" s="7">
        <f t="shared" si="63"/>
        <v>11</v>
      </c>
      <c r="V105" s="7">
        <f t="shared" si="63"/>
        <v>10</v>
      </c>
      <c r="W105" s="7">
        <f t="shared" si="63"/>
        <v>10</v>
      </c>
      <c r="X105" s="7">
        <f t="shared" si="63"/>
        <v>10</v>
      </c>
      <c r="Y105" s="7">
        <f t="shared" si="63"/>
        <v>9</v>
      </c>
      <c r="Z105" s="7">
        <f t="shared" si="63"/>
        <v>9</v>
      </c>
      <c r="AA105" s="7">
        <f t="shared" si="63"/>
        <v>9</v>
      </c>
      <c r="AB105" s="7">
        <f t="shared" si="63"/>
        <v>9</v>
      </c>
      <c r="AC105" s="7">
        <f t="shared" si="63"/>
        <v>9</v>
      </c>
      <c r="AD105" s="7">
        <f t="shared" si="63"/>
        <v>9</v>
      </c>
      <c r="AE105" s="7">
        <f t="shared" si="63"/>
        <v>8</v>
      </c>
      <c r="AF105" s="7">
        <f t="shared" si="63"/>
        <v>8</v>
      </c>
      <c r="AG105" s="7">
        <f t="shared" si="63"/>
        <v>8</v>
      </c>
      <c r="AH105" s="7">
        <f t="shared" si="63"/>
        <v>7</v>
      </c>
      <c r="AI105" s="7">
        <f t="shared" si="63"/>
        <v>7</v>
      </c>
      <c r="AJ105" s="7">
        <f t="shared" si="63"/>
        <v>7</v>
      </c>
      <c r="AK105" s="7">
        <f t="shared" si="63"/>
        <v>7</v>
      </c>
      <c r="AL105" s="7">
        <f t="shared" si="63"/>
        <v>7</v>
      </c>
      <c r="AM105" s="7">
        <f t="shared" si="63"/>
        <v>7</v>
      </c>
      <c r="AN105" s="7">
        <f t="shared" si="63"/>
        <v>7</v>
      </c>
      <c r="AO105" s="7">
        <f t="shared" si="63"/>
        <v>7</v>
      </c>
      <c r="AP105" s="7">
        <f t="shared" si="63"/>
        <v>7</v>
      </c>
      <c r="AQ105" s="7">
        <f t="shared" si="63"/>
        <v>7</v>
      </c>
      <c r="AR105" s="7">
        <f t="shared" si="63"/>
        <v>7</v>
      </c>
      <c r="AS105" s="7">
        <f t="shared" si="63"/>
        <v>7</v>
      </c>
      <c r="AT105" s="7">
        <f t="shared" si="63"/>
        <v>6</v>
      </c>
      <c r="AU105" s="7">
        <f t="shared" si="63"/>
        <v>6</v>
      </c>
      <c r="AV105" s="7">
        <f t="shared" si="63"/>
        <v>6</v>
      </c>
      <c r="AW105" s="7">
        <f t="shared" si="63"/>
        <v>6</v>
      </c>
      <c r="AX105" s="7">
        <f t="shared" si="63"/>
        <v>6</v>
      </c>
      <c r="AY105" s="7">
        <f t="shared" si="63"/>
        <v>6</v>
      </c>
      <c r="AZ105" s="7">
        <f t="shared" si="63"/>
        <v>6</v>
      </c>
      <c r="BA105" s="7">
        <f t="shared" si="63"/>
        <v>6</v>
      </c>
      <c r="BB105" s="7">
        <f t="shared" si="63"/>
        <v>6</v>
      </c>
      <c r="BC105" s="7">
        <f t="shared" si="63"/>
        <v>6</v>
      </c>
      <c r="BD105" s="7">
        <f t="shared" si="63"/>
        <v>6</v>
      </c>
      <c r="BE105" s="7">
        <f t="shared" si="63"/>
        <v>6</v>
      </c>
      <c r="BF105" s="7">
        <f t="shared" si="63"/>
        <v>6</v>
      </c>
      <c r="BG105" s="7">
        <f t="shared" si="63"/>
        <v>6</v>
      </c>
      <c r="BH105" s="7">
        <f t="shared" si="63"/>
        <v>6</v>
      </c>
      <c r="BI105" s="7">
        <f t="shared" si="63"/>
        <v>6</v>
      </c>
      <c r="BJ105" s="7">
        <f t="shared" si="63"/>
        <v>5</v>
      </c>
      <c r="BK105" s="7">
        <f t="shared" si="63"/>
        <v>5</v>
      </c>
      <c r="BL105" s="7">
        <f t="shared" si="63"/>
        <v>5</v>
      </c>
      <c r="BM105" s="7">
        <f t="shared" si="63"/>
        <v>5</v>
      </c>
      <c r="BN105" s="7">
        <f t="shared" si="63"/>
        <v>5</v>
      </c>
      <c r="BO105" s="7">
        <f t="shared" si="63"/>
        <v>5</v>
      </c>
      <c r="BP105" s="7">
        <f aca="true" t="shared" si="64" ref="BP105:EA105">COUNTA(BP61:BP102)</f>
        <v>5</v>
      </c>
      <c r="BQ105" s="7">
        <f t="shared" si="64"/>
        <v>5</v>
      </c>
      <c r="BR105" s="7">
        <f t="shared" si="64"/>
        <v>5</v>
      </c>
      <c r="BS105" s="7">
        <f t="shared" si="64"/>
        <v>5</v>
      </c>
      <c r="BT105" s="7">
        <f t="shared" si="64"/>
        <v>5</v>
      </c>
      <c r="BU105" s="7">
        <f t="shared" si="64"/>
        <v>5</v>
      </c>
      <c r="BV105" s="7">
        <f t="shared" si="64"/>
        <v>5</v>
      </c>
      <c r="BW105" s="7">
        <f t="shared" si="64"/>
        <v>5</v>
      </c>
      <c r="BX105" s="7">
        <f t="shared" si="64"/>
        <v>4</v>
      </c>
      <c r="BY105" s="7">
        <f t="shared" si="64"/>
        <v>4</v>
      </c>
      <c r="BZ105" s="7">
        <f t="shared" si="64"/>
        <v>4</v>
      </c>
      <c r="CA105" s="7">
        <f t="shared" si="64"/>
        <v>4</v>
      </c>
      <c r="CB105" s="7">
        <f t="shared" si="64"/>
        <v>4</v>
      </c>
      <c r="CC105" s="7">
        <f t="shared" si="64"/>
        <v>4</v>
      </c>
      <c r="CD105" s="7">
        <f t="shared" si="64"/>
        <v>4</v>
      </c>
      <c r="CE105" s="7">
        <f t="shared" si="64"/>
        <v>4</v>
      </c>
      <c r="CF105" s="7">
        <f t="shared" si="64"/>
        <v>4</v>
      </c>
      <c r="CG105" s="7">
        <f t="shared" si="64"/>
        <v>4</v>
      </c>
      <c r="CH105" s="7">
        <f t="shared" si="64"/>
        <v>4</v>
      </c>
      <c r="CI105" s="7">
        <f t="shared" si="64"/>
        <v>4</v>
      </c>
      <c r="CJ105" s="7">
        <f t="shared" si="64"/>
        <v>4</v>
      </c>
      <c r="CK105" s="7">
        <f t="shared" si="64"/>
        <v>4</v>
      </c>
      <c r="CL105" s="7">
        <f t="shared" si="64"/>
        <v>3</v>
      </c>
      <c r="CM105" s="7">
        <f t="shared" si="64"/>
        <v>3</v>
      </c>
      <c r="CN105" s="7">
        <f t="shared" si="64"/>
        <v>3</v>
      </c>
      <c r="CO105" s="7">
        <f t="shared" si="64"/>
        <v>3</v>
      </c>
      <c r="CP105" s="7">
        <f t="shared" si="64"/>
        <v>3</v>
      </c>
      <c r="CQ105" s="7">
        <f t="shared" si="64"/>
        <v>3</v>
      </c>
      <c r="CR105" s="7">
        <f t="shared" si="64"/>
        <v>3</v>
      </c>
      <c r="CS105" s="7">
        <f t="shared" si="64"/>
        <v>3</v>
      </c>
      <c r="CT105" s="7">
        <f t="shared" si="64"/>
        <v>3</v>
      </c>
      <c r="CU105" s="7">
        <f t="shared" si="64"/>
        <v>3</v>
      </c>
      <c r="CV105" s="7">
        <f t="shared" si="64"/>
        <v>3</v>
      </c>
      <c r="CW105" s="7">
        <f t="shared" si="64"/>
        <v>3</v>
      </c>
      <c r="CX105" s="7">
        <f t="shared" si="64"/>
        <v>3</v>
      </c>
      <c r="CY105" s="7">
        <f t="shared" si="64"/>
        <v>3</v>
      </c>
      <c r="CZ105" s="7">
        <f t="shared" si="64"/>
        <v>3</v>
      </c>
      <c r="DA105" s="7">
        <f t="shared" si="64"/>
        <v>3</v>
      </c>
      <c r="DB105" s="7">
        <f t="shared" si="64"/>
        <v>3</v>
      </c>
      <c r="DC105" s="7">
        <f t="shared" si="64"/>
        <v>3</v>
      </c>
      <c r="DD105" s="7">
        <f t="shared" si="64"/>
        <v>3</v>
      </c>
      <c r="DE105" s="7">
        <f t="shared" si="64"/>
        <v>3</v>
      </c>
      <c r="DF105" s="7">
        <f t="shared" si="64"/>
        <v>3</v>
      </c>
      <c r="DG105" s="7">
        <f t="shared" si="64"/>
        <v>3</v>
      </c>
      <c r="DH105" s="7">
        <f t="shared" si="64"/>
        <v>3</v>
      </c>
      <c r="DI105" s="7">
        <f t="shared" si="64"/>
        <v>3</v>
      </c>
      <c r="DJ105" s="7">
        <f t="shared" si="64"/>
        <v>3</v>
      </c>
      <c r="DK105" s="7">
        <f t="shared" si="64"/>
        <v>3</v>
      </c>
      <c r="DL105" s="7">
        <f t="shared" si="64"/>
        <v>3</v>
      </c>
      <c r="DM105" s="7">
        <f t="shared" si="64"/>
        <v>3</v>
      </c>
      <c r="DN105" s="7">
        <f t="shared" si="64"/>
        <v>3</v>
      </c>
      <c r="DO105" s="7">
        <f t="shared" si="64"/>
        <v>3</v>
      </c>
      <c r="DP105" s="7">
        <f t="shared" si="64"/>
        <v>3</v>
      </c>
      <c r="DQ105" s="7">
        <f t="shared" si="64"/>
        <v>3</v>
      </c>
      <c r="DR105" s="7">
        <f t="shared" si="64"/>
        <v>3</v>
      </c>
      <c r="DS105" s="7">
        <f t="shared" si="64"/>
        <v>3</v>
      </c>
      <c r="DT105" s="7">
        <f t="shared" si="64"/>
        <v>3</v>
      </c>
      <c r="DU105" s="7">
        <f t="shared" si="64"/>
        <v>2</v>
      </c>
      <c r="DV105" s="7">
        <f t="shared" si="64"/>
        <v>2</v>
      </c>
      <c r="DW105" s="7">
        <f t="shared" si="64"/>
        <v>2</v>
      </c>
      <c r="DX105" s="7">
        <f t="shared" si="64"/>
        <v>2</v>
      </c>
      <c r="DY105" s="7">
        <f t="shared" si="64"/>
        <v>2</v>
      </c>
      <c r="DZ105" s="7">
        <f t="shared" si="64"/>
        <v>2</v>
      </c>
      <c r="EA105" s="7">
        <f t="shared" si="64"/>
        <v>2</v>
      </c>
      <c r="EB105" s="7">
        <f aca="true" t="shared" si="65" ref="EB105:EV105">COUNTA(EB61:EB102)</f>
        <v>2</v>
      </c>
      <c r="EC105" s="7">
        <f t="shared" si="65"/>
        <v>2</v>
      </c>
      <c r="ED105" s="7">
        <f t="shared" si="65"/>
        <v>2</v>
      </c>
      <c r="EE105" s="7">
        <f t="shared" si="65"/>
        <v>2</v>
      </c>
      <c r="EF105" s="7">
        <f t="shared" si="65"/>
        <v>2</v>
      </c>
      <c r="EG105" s="7">
        <f t="shared" si="65"/>
        <v>2</v>
      </c>
      <c r="EH105" s="7">
        <f t="shared" si="65"/>
        <v>2</v>
      </c>
      <c r="EI105" s="7">
        <f t="shared" si="65"/>
        <v>2</v>
      </c>
      <c r="EJ105" s="7">
        <f t="shared" si="65"/>
        <v>2</v>
      </c>
      <c r="EK105" s="7">
        <f t="shared" si="65"/>
        <v>2</v>
      </c>
      <c r="EL105" s="7">
        <f t="shared" si="65"/>
        <v>2</v>
      </c>
      <c r="EM105" s="7">
        <f t="shared" si="65"/>
        <v>2</v>
      </c>
      <c r="EN105" s="7">
        <f t="shared" si="65"/>
        <v>2</v>
      </c>
      <c r="EO105" s="7">
        <f t="shared" si="65"/>
        <v>2</v>
      </c>
      <c r="EP105" s="7">
        <f t="shared" si="65"/>
        <v>2</v>
      </c>
      <c r="EQ105" s="7">
        <f t="shared" si="65"/>
        <v>2</v>
      </c>
      <c r="ER105" s="7">
        <f t="shared" si="65"/>
        <v>2</v>
      </c>
      <c r="ES105" s="7">
        <f t="shared" si="65"/>
        <v>2</v>
      </c>
      <c r="ET105" s="7">
        <f t="shared" si="65"/>
        <v>2</v>
      </c>
      <c r="EU105" s="7">
        <f t="shared" si="65"/>
        <v>2</v>
      </c>
      <c r="EV105" s="7">
        <f t="shared" si="65"/>
        <v>2</v>
      </c>
      <c r="EW105" s="7"/>
      <c r="EX105" s="7">
        <f>COUNTA(EX61:EX102)</f>
        <v>42</v>
      </c>
    </row>
    <row r="106" spans="1:154" ht="12">
      <c r="A106" s="6" t="s">
        <v>234</v>
      </c>
      <c r="B106" s="6"/>
      <c r="C106" s="6"/>
      <c r="D106" s="7">
        <v>1</v>
      </c>
      <c r="E106" s="7">
        <v>2</v>
      </c>
      <c r="F106" s="7">
        <v>3</v>
      </c>
      <c r="G106" s="7">
        <v>4</v>
      </c>
      <c r="H106" s="7">
        <v>5</v>
      </c>
      <c r="I106" s="15">
        <v>6</v>
      </c>
      <c r="J106" s="7">
        <v>7</v>
      </c>
      <c r="K106" s="7">
        <v>8</v>
      </c>
      <c r="L106" s="7">
        <v>9</v>
      </c>
      <c r="M106" s="7">
        <v>10</v>
      </c>
      <c r="N106" s="7">
        <v>11</v>
      </c>
      <c r="O106" s="7">
        <v>12</v>
      </c>
      <c r="P106" s="7">
        <v>13</v>
      </c>
      <c r="Q106" s="7">
        <v>14</v>
      </c>
      <c r="R106" s="7">
        <v>15</v>
      </c>
      <c r="S106" s="7">
        <v>16</v>
      </c>
      <c r="T106" s="7">
        <v>17</v>
      </c>
      <c r="U106" s="7">
        <v>18</v>
      </c>
      <c r="V106" s="7">
        <v>19</v>
      </c>
      <c r="W106" s="7">
        <v>20</v>
      </c>
      <c r="X106" s="7">
        <v>21</v>
      </c>
      <c r="Y106" s="7">
        <v>22</v>
      </c>
      <c r="Z106" s="7">
        <v>23</v>
      </c>
      <c r="AA106" s="7">
        <v>24</v>
      </c>
      <c r="AB106" s="7">
        <v>25</v>
      </c>
      <c r="AC106" s="7">
        <v>26</v>
      </c>
      <c r="AD106" s="7">
        <v>27</v>
      </c>
      <c r="AE106" s="7">
        <v>28</v>
      </c>
      <c r="AF106" s="7">
        <v>29</v>
      </c>
      <c r="AG106" s="7">
        <v>30</v>
      </c>
      <c r="AH106" s="7">
        <v>31</v>
      </c>
      <c r="AI106" s="7">
        <v>32</v>
      </c>
      <c r="AJ106" s="7">
        <v>33</v>
      </c>
      <c r="AK106" s="7">
        <v>34</v>
      </c>
      <c r="AL106" s="7">
        <v>35</v>
      </c>
      <c r="AM106" s="7">
        <v>36</v>
      </c>
      <c r="AN106" s="7">
        <v>37</v>
      </c>
      <c r="AO106" s="7">
        <v>38</v>
      </c>
      <c r="AP106" s="7">
        <v>39</v>
      </c>
      <c r="AQ106" s="7">
        <v>40</v>
      </c>
      <c r="AR106" s="7">
        <v>41</v>
      </c>
      <c r="AS106" s="7">
        <v>42</v>
      </c>
      <c r="AT106" s="7">
        <v>43</v>
      </c>
      <c r="AU106" s="7">
        <v>44</v>
      </c>
      <c r="AV106" s="7">
        <v>45</v>
      </c>
      <c r="AW106" s="7">
        <v>46</v>
      </c>
      <c r="AX106" s="7">
        <v>47</v>
      </c>
      <c r="AY106" s="7">
        <v>48</v>
      </c>
      <c r="AZ106" s="7">
        <v>49</v>
      </c>
      <c r="BA106" s="7">
        <v>50</v>
      </c>
      <c r="BB106" s="7">
        <v>51</v>
      </c>
      <c r="BC106" s="7">
        <v>52</v>
      </c>
      <c r="BD106" s="7">
        <v>53</v>
      </c>
      <c r="BE106" s="7">
        <v>54</v>
      </c>
      <c r="BF106" s="7">
        <v>55</v>
      </c>
      <c r="BG106" s="7">
        <v>56</v>
      </c>
      <c r="BH106" s="7">
        <v>57</v>
      </c>
      <c r="BI106" s="7">
        <v>58</v>
      </c>
      <c r="BJ106" s="7">
        <v>59</v>
      </c>
      <c r="BK106" s="7">
        <v>60</v>
      </c>
      <c r="BL106" s="7">
        <v>61</v>
      </c>
      <c r="BM106" s="7">
        <v>62</v>
      </c>
      <c r="BN106" s="7">
        <v>63</v>
      </c>
      <c r="BO106" s="7">
        <v>64</v>
      </c>
      <c r="BP106" s="7">
        <v>65</v>
      </c>
      <c r="BQ106" s="7">
        <v>66</v>
      </c>
      <c r="BR106" s="7">
        <v>67</v>
      </c>
      <c r="BS106" s="7">
        <v>68</v>
      </c>
      <c r="BT106" s="7">
        <v>69</v>
      </c>
      <c r="BU106" s="7">
        <v>70</v>
      </c>
      <c r="BV106" s="7">
        <v>71</v>
      </c>
      <c r="BW106" s="7">
        <v>72</v>
      </c>
      <c r="BX106" s="7">
        <v>73</v>
      </c>
      <c r="BY106" s="7">
        <v>74</v>
      </c>
      <c r="BZ106" s="7">
        <v>75</v>
      </c>
      <c r="CA106" s="7">
        <v>76</v>
      </c>
      <c r="CB106" s="7">
        <v>77</v>
      </c>
      <c r="CC106" s="7">
        <v>78</v>
      </c>
      <c r="CD106" s="7">
        <v>79</v>
      </c>
      <c r="CE106" s="7">
        <v>80</v>
      </c>
      <c r="CF106" s="7">
        <v>81</v>
      </c>
      <c r="CG106" s="7">
        <v>82</v>
      </c>
      <c r="CH106" s="7">
        <v>83</v>
      </c>
      <c r="CI106" s="7">
        <v>84</v>
      </c>
      <c r="CJ106" s="7">
        <v>85</v>
      </c>
      <c r="CK106" s="7">
        <v>86</v>
      </c>
      <c r="CL106" s="7">
        <v>87</v>
      </c>
      <c r="CM106" s="7">
        <v>88</v>
      </c>
      <c r="CN106" s="7">
        <v>89</v>
      </c>
      <c r="CO106" s="7">
        <v>90</v>
      </c>
      <c r="CP106" s="7">
        <v>91</v>
      </c>
      <c r="CQ106" s="7">
        <v>92</v>
      </c>
      <c r="CR106" s="7">
        <v>93</v>
      </c>
      <c r="CS106" s="7">
        <v>94</v>
      </c>
      <c r="CT106" s="7">
        <v>95</v>
      </c>
      <c r="CU106" s="7">
        <v>96</v>
      </c>
      <c r="CV106" s="7">
        <v>97</v>
      </c>
      <c r="CW106" s="7">
        <v>98</v>
      </c>
      <c r="CX106" s="7">
        <v>99</v>
      </c>
      <c r="CY106" s="7">
        <v>100</v>
      </c>
      <c r="CZ106" s="7">
        <v>101</v>
      </c>
      <c r="DA106" s="7">
        <v>102</v>
      </c>
      <c r="DB106" s="7">
        <v>103</v>
      </c>
      <c r="DC106" s="7">
        <v>104</v>
      </c>
      <c r="DD106" s="7">
        <v>105</v>
      </c>
      <c r="DE106" s="7">
        <v>106</v>
      </c>
      <c r="DF106" s="7">
        <v>107</v>
      </c>
      <c r="DG106" s="7">
        <v>108</v>
      </c>
      <c r="DH106" s="7">
        <v>109</v>
      </c>
      <c r="DI106" s="7">
        <v>110</v>
      </c>
      <c r="DJ106" s="7">
        <v>111</v>
      </c>
      <c r="DK106" s="7">
        <v>112</v>
      </c>
      <c r="DL106" s="7">
        <v>113</v>
      </c>
      <c r="DM106" s="7">
        <v>114</v>
      </c>
      <c r="DN106" s="7">
        <v>115</v>
      </c>
      <c r="DO106" s="7">
        <v>116</v>
      </c>
      <c r="DP106" s="7">
        <v>117</v>
      </c>
      <c r="DQ106" s="7">
        <v>118</v>
      </c>
      <c r="DR106" s="7">
        <v>119</v>
      </c>
      <c r="DS106" s="7">
        <v>120</v>
      </c>
      <c r="DT106" s="7">
        <v>121</v>
      </c>
      <c r="DU106" s="7">
        <v>122</v>
      </c>
      <c r="DV106" s="7">
        <v>123</v>
      </c>
      <c r="DW106" s="7">
        <v>124</v>
      </c>
      <c r="DX106" s="7">
        <v>125</v>
      </c>
      <c r="DY106" s="7">
        <v>126</v>
      </c>
      <c r="DZ106" s="7">
        <v>127</v>
      </c>
      <c r="EA106" s="7">
        <v>128</v>
      </c>
      <c r="EB106" s="7">
        <v>129</v>
      </c>
      <c r="EC106" s="7">
        <v>130</v>
      </c>
      <c r="ED106" s="7">
        <v>131</v>
      </c>
      <c r="EE106" s="7">
        <v>132</v>
      </c>
      <c r="EF106" s="7">
        <v>133</v>
      </c>
      <c r="EG106" s="7">
        <v>134</v>
      </c>
      <c r="EH106" s="7">
        <v>135</v>
      </c>
      <c r="EI106" s="7">
        <v>136</v>
      </c>
      <c r="EJ106" s="7">
        <v>137</v>
      </c>
      <c r="EK106" s="7">
        <v>138</v>
      </c>
      <c r="EL106" s="7">
        <v>139</v>
      </c>
      <c r="EM106" s="7">
        <v>140</v>
      </c>
      <c r="EN106" s="7">
        <v>141</v>
      </c>
      <c r="EO106" s="7">
        <v>142</v>
      </c>
      <c r="EP106" s="7">
        <v>143</v>
      </c>
      <c r="EQ106" s="7">
        <v>144</v>
      </c>
      <c r="ER106" s="7">
        <v>145</v>
      </c>
      <c r="ES106" s="7">
        <v>146</v>
      </c>
      <c r="ET106" s="7">
        <v>147</v>
      </c>
      <c r="EU106" s="7">
        <v>148</v>
      </c>
      <c r="EV106" s="7">
        <v>149</v>
      </c>
      <c r="EW106" s="7"/>
      <c r="EX106" s="6"/>
    </row>
    <row r="108" spans="1:153" ht="12">
      <c r="A108" s="1"/>
      <c r="B108" s="1"/>
      <c r="C108" s="1"/>
      <c r="D108" s="2"/>
      <c r="E108" s="2"/>
      <c r="F108" s="2"/>
      <c r="G108" s="2"/>
      <c r="H108" s="2"/>
      <c r="I108" s="1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</row>
  </sheetData>
  <printOptions gridLines="1"/>
  <pageMargins left="0.5905511811023623" right="0.3937007874015748" top="0.984251968503937" bottom="0.984251968503937" header="0.4921259845" footer="0.4921259845"/>
  <pageSetup fitToHeight="1" fitToWidth="1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</dc:creator>
  <cp:keywords/>
  <dc:description/>
  <cp:lastModifiedBy> </cp:lastModifiedBy>
  <cp:lastPrinted>2005-10-22T08:30:24Z</cp:lastPrinted>
  <dcterms:created xsi:type="dcterms:W3CDTF">2005-10-16T09:52:47Z</dcterms:created>
  <dcterms:modified xsi:type="dcterms:W3CDTF">2006-12-11T11:49:05Z</dcterms:modified>
  <cp:category/>
  <cp:version/>
  <cp:contentType/>
  <cp:contentStatus/>
</cp:coreProperties>
</file>